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G184"/>
  <c r="G195" s="1"/>
  <c r="F184"/>
  <c r="F195" s="1"/>
  <c r="L176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I146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G127"/>
  <c r="F127"/>
  <c r="F138" s="1"/>
  <c r="L119"/>
  <c r="B119"/>
  <c r="A119"/>
  <c r="L118"/>
  <c r="J118"/>
  <c r="I118"/>
  <c r="H118"/>
  <c r="G118"/>
  <c r="F118"/>
  <c r="B109"/>
  <c r="A109"/>
  <c r="L108"/>
  <c r="J108"/>
  <c r="J119" s="1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L100" s="1"/>
  <c r="J89"/>
  <c r="I89"/>
  <c r="I100" s="1"/>
  <c r="H89"/>
  <c r="G89"/>
  <c r="G100" s="1"/>
  <c r="F89"/>
  <c r="L81"/>
  <c r="B81"/>
  <c r="A81"/>
  <c r="L80"/>
  <c r="J80"/>
  <c r="I80"/>
  <c r="H80"/>
  <c r="G80"/>
  <c r="F80"/>
  <c r="B71"/>
  <c r="A71"/>
  <c r="L70"/>
  <c r="J70"/>
  <c r="J81" s="1"/>
  <c r="I70"/>
  <c r="I81" s="1"/>
  <c r="H70"/>
  <c r="G70"/>
  <c r="F70"/>
  <c r="F81" s="1"/>
  <c r="B62"/>
  <c r="A62"/>
  <c r="L61"/>
  <c r="L62" s="1"/>
  <c r="J61"/>
  <c r="I61"/>
  <c r="H61"/>
  <c r="G61"/>
  <c r="F61"/>
  <c r="B52"/>
  <c r="A52"/>
  <c r="L51"/>
  <c r="J51"/>
  <c r="I51"/>
  <c r="H51"/>
  <c r="H62" s="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G43" s="1"/>
  <c r="F32"/>
  <c r="L24"/>
  <c r="B24"/>
  <c r="A24"/>
  <c r="L23"/>
  <c r="J23"/>
  <c r="I23"/>
  <c r="H23"/>
  <c r="G23"/>
  <c r="F23"/>
  <c r="B14"/>
  <c r="A14"/>
  <c r="L13"/>
  <c r="J13"/>
  <c r="I13"/>
  <c r="H13"/>
  <c r="G13"/>
  <c r="F13"/>
  <c r="I157" l="1"/>
  <c r="H100"/>
  <c r="F100"/>
  <c r="G62"/>
  <c r="I62"/>
  <c r="H43"/>
  <c r="I24"/>
  <c r="G138"/>
  <c r="J24"/>
  <c r="J62"/>
  <c r="H195"/>
  <c r="J157"/>
  <c r="H138"/>
  <c r="J100"/>
  <c r="H81"/>
  <c r="G81"/>
  <c r="J43"/>
  <c r="I43"/>
  <c r="H24"/>
  <c r="G24"/>
  <c r="F43"/>
  <c r="F24"/>
  <c r="F176"/>
  <c r="F119"/>
  <c r="F62"/>
  <c r="L196"/>
  <c r="I196" l="1"/>
  <c r="G196"/>
  <c r="J196"/>
  <c r="H196"/>
  <c r="F196"/>
</calcChain>
</file>

<file path=xl/sharedStrings.xml><?xml version="1.0" encoding="utf-8"?>
<sst xmlns="http://schemas.openxmlformats.org/spreadsheetml/2006/main" count="362" uniqueCount="142">
  <si>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</si>
  <si>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</si>
  <si>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</si>
  <si>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</si>
  <si>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</si>
  <si>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</si>
  <si>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</si>
  <si>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</si>
  <si>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</si>
  <si>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</si>
  <si>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</si>
  <si>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</si>
  <si>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</si>
  <si>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</si>
  <si>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</si>
  <si>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</si>
  <si>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</si>
  <si>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</si>
  <si>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</si>
  <si>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</si>
  <si>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</si>
  <si>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</si>
  <si>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</si>
  <si>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</si>
  <si>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</si>
  <si>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</si>
  <si>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</si>
  <si>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</si>
  <si>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</si>
  <si>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</si>
  <si>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</si>
  <si>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</si>
  <si>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</si>
  <si>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</si>
  <si>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</si>
  <si>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</si>
  <si>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</si>
  <si>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</si>
  <si>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</si>
  <si>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дружба с маслом</t>
  </si>
  <si>
    <t>Масло сливочное (порц)</t>
  </si>
  <si>
    <t>Чай с сахаром</t>
  </si>
  <si>
    <t>Хлеб пшеничный</t>
  </si>
  <si>
    <t>Яблоко</t>
  </si>
  <si>
    <t>Конфеты шоколадные</t>
  </si>
  <si>
    <t>Макароны с сыром</t>
  </si>
  <si>
    <t>Тортик (Боярушка)</t>
  </si>
  <si>
    <t>Каша ячневая с маслом</t>
  </si>
  <si>
    <t>Сыр (порц)</t>
  </si>
  <si>
    <t>Какао с молоком</t>
  </si>
  <si>
    <t>Запеканка из творога со сгущенным молоком</t>
  </si>
  <si>
    <t xml:space="preserve">Чай с сахаром </t>
  </si>
  <si>
    <t>омлет натуральный с маслом</t>
  </si>
  <si>
    <t>Каша манная с маслом</t>
  </si>
  <si>
    <t>Печенье</t>
  </si>
  <si>
    <t>Йогурт</t>
  </si>
  <si>
    <t>Каша рисовая с маслом</t>
  </si>
  <si>
    <t>Сырники с морковью со сгущенным молоком</t>
  </si>
  <si>
    <t>Каша пшенная с маслом</t>
  </si>
  <si>
    <t>Омлет с сыром с маслом</t>
  </si>
  <si>
    <t>Кисель</t>
  </si>
  <si>
    <t>Макаронные изделия отварные</t>
  </si>
  <si>
    <t>Сок</t>
  </si>
  <si>
    <t>Суп картофельный с курой</t>
  </si>
  <si>
    <t>Гуляш</t>
  </si>
  <si>
    <t>Капуста тушеная</t>
  </si>
  <si>
    <t>Чай с сахаром и лимоном</t>
  </si>
  <si>
    <t>хлеб пшеничный</t>
  </si>
  <si>
    <t>Помидоры свежие</t>
  </si>
  <si>
    <t>Фрикадельки в соусе</t>
  </si>
  <si>
    <t>Пюре картофельное</t>
  </si>
  <si>
    <t>Компот из свежих плодов</t>
  </si>
  <si>
    <t>Суфле Золотая рыбка с соусом молочным</t>
  </si>
  <si>
    <t>Рис отварной</t>
  </si>
  <si>
    <t>Уха рыбацкая</t>
  </si>
  <si>
    <t>Тефтели (2й вариант с соусом)</t>
  </si>
  <si>
    <t>Каша гречневая рассыпчатая</t>
  </si>
  <si>
    <t>Биточки по селянски с соусом</t>
  </si>
  <si>
    <t>Суп картофельный с бобовыми с курой</t>
  </si>
  <si>
    <t>Суп из овощей со сметаной с курой</t>
  </si>
  <si>
    <t>Борщ с капустой и картофелем со сметаной с курой</t>
  </si>
  <si>
    <t>Щи из свежей капусты со сметаной с курой</t>
  </si>
  <si>
    <t xml:space="preserve">Чай с сахаром и лимоном </t>
  </si>
  <si>
    <t>Суп молочный с макаронными изделиями</t>
  </si>
  <si>
    <t>Котлеты (особые)</t>
  </si>
  <si>
    <t>Рагу овощное (3й вариант)</t>
  </si>
  <si>
    <t>Напиток витаминный</t>
  </si>
  <si>
    <t>Шницель рыбный натуральный с соусом</t>
  </si>
  <si>
    <t>190/2008</t>
  </si>
  <si>
    <t>96/2004</t>
  </si>
  <si>
    <t>685/2004</t>
  </si>
  <si>
    <t>МАОУ СОШ №1</t>
  </si>
  <si>
    <t>333/2004</t>
  </si>
  <si>
    <t>184/2008</t>
  </si>
  <si>
    <t>97/2004</t>
  </si>
  <si>
    <t>693/2004</t>
  </si>
  <si>
    <t>366/2004</t>
  </si>
  <si>
    <t>340/2004</t>
  </si>
  <si>
    <t>189/2008</t>
  </si>
  <si>
    <t>359/2004</t>
  </si>
  <si>
    <t>4,4,6</t>
  </si>
  <si>
    <t>342/2004</t>
  </si>
  <si>
    <t>82/2003</t>
  </si>
  <si>
    <t>124/2004</t>
  </si>
  <si>
    <t>283/364/2008</t>
  </si>
  <si>
    <t>332/2004</t>
  </si>
  <si>
    <t>442/2008</t>
  </si>
  <si>
    <t>133/2004</t>
  </si>
  <si>
    <t>437/2004</t>
  </si>
  <si>
    <t>214/2004</t>
  </si>
  <si>
    <t>686/2004</t>
  </si>
  <si>
    <t>132/2004</t>
  </si>
  <si>
    <t>469/594/2004</t>
  </si>
  <si>
    <t>520/2004</t>
  </si>
  <si>
    <t>631/2004</t>
  </si>
  <si>
    <t>76/2008</t>
  </si>
  <si>
    <t>ттк3/2021</t>
  </si>
  <si>
    <t>511/2004</t>
  </si>
  <si>
    <t>181/1996</t>
  </si>
  <si>
    <t>462/364/2008</t>
  </si>
  <si>
    <t>508/2004</t>
  </si>
  <si>
    <t>426/364/1996/2008</t>
  </si>
  <si>
    <t>139/2004</t>
  </si>
  <si>
    <t>160/2004</t>
  </si>
  <si>
    <t>273/2008</t>
  </si>
  <si>
    <t>351/2008</t>
  </si>
  <si>
    <t>81/2003</t>
  </si>
  <si>
    <t>391/364/2004/2008</t>
  </si>
  <si>
    <t>огурец свежий</t>
  </si>
  <si>
    <t>200/10</t>
  </si>
  <si>
    <t>котлеты,биточки (особые) с соусом</t>
  </si>
  <si>
    <t>банан</t>
  </si>
  <si>
    <t>апельсин</t>
  </si>
  <si>
    <t>Суп картофельный</t>
  </si>
  <si>
    <t>Пюре</t>
  </si>
  <si>
    <t>директор</t>
  </si>
  <si>
    <t>Шубенцева С.А.</t>
  </si>
  <si>
    <t>Сыр</t>
  </si>
  <si>
    <t>Рассольник ленинградский со сметаной</t>
  </si>
  <si>
    <t>Сок (0,2)</t>
  </si>
  <si>
    <t>помидоры свежие</t>
  </si>
  <si>
    <t>Чокопай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</si>
</sst>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E135" sqref="E135:J13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91</v>
      </c>
      <c r="D1" s="56"/>
      <c r="E1" s="56"/>
      <c r="F1" s="12" t="s">
        <v>16</v>
      </c>
      <c r="G1" s="2" t="s">
        <v>17</v>
      </c>
      <c r="H1" s="57" t="s">
        <v>135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136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6.9</v>
      </c>
      <c r="H6" s="40">
        <v>12.5</v>
      </c>
      <c r="I6" s="40">
        <v>39.9</v>
      </c>
      <c r="J6" s="40">
        <v>293.10000000000002</v>
      </c>
      <c r="K6" s="41" t="s">
        <v>88</v>
      </c>
      <c r="L6" s="40"/>
    </row>
    <row r="7" spans="1:12" ht="15">
      <c r="A7" s="23"/>
      <c r="B7" s="15"/>
      <c r="C7" s="11"/>
      <c r="D7" s="6"/>
      <c r="E7" s="42" t="s">
        <v>40</v>
      </c>
      <c r="F7" s="43">
        <v>10</v>
      </c>
      <c r="G7" s="43"/>
      <c r="H7" s="43">
        <v>9.3000000000000007</v>
      </c>
      <c r="I7" s="43"/>
      <c r="J7" s="43">
        <v>80.3</v>
      </c>
      <c r="K7" s="44" t="s">
        <v>89</v>
      </c>
      <c r="L7" s="4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0.2</v>
      </c>
      <c r="H8" s="43"/>
      <c r="I8" s="43">
        <v>14.1</v>
      </c>
      <c r="J8" s="43">
        <v>56</v>
      </c>
      <c r="K8" s="44" t="s">
        <v>90</v>
      </c>
      <c r="L8" s="43"/>
    </row>
    <row r="9" spans="1:12" ht="15">
      <c r="A9" s="23"/>
      <c r="B9" s="15"/>
      <c r="C9" s="11"/>
      <c r="D9" s="7" t="s">
        <v>23</v>
      </c>
      <c r="E9" s="42" t="s">
        <v>42</v>
      </c>
      <c r="F9" s="43">
        <v>30</v>
      </c>
      <c r="G9" s="43">
        <v>3</v>
      </c>
      <c r="H9" s="43">
        <v>0.3</v>
      </c>
      <c r="I9" s="43">
        <v>16.600000000000001</v>
      </c>
      <c r="J9" s="43">
        <v>75</v>
      </c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43</v>
      </c>
      <c r="F10" s="43">
        <v>170</v>
      </c>
      <c r="G10" s="43">
        <v>0.7</v>
      </c>
      <c r="H10" s="43">
        <v>0.7</v>
      </c>
      <c r="I10" s="43">
        <v>16.7</v>
      </c>
      <c r="J10" s="43">
        <v>79.900000000000006</v>
      </c>
      <c r="K10" s="51"/>
      <c r="L10" s="43"/>
    </row>
    <row r="11" spans="1:12" ht="15">
      <c r="A11" s="23"/>
      <c r="B11" s="15"/>
      <c r="C11" s="11"/>
      <c r="D11" s="6"/>
      <c r="E11" s="42" t="s">
        <v>44</v>
      </c>
      <c r="F11" s="43">
        <v>50</v>
      </c>
      <c r="G11" s="43">
        <v>1</v>
      </c>
      <c r="H11" s="43">
        <v>5.0999999999999996</v>
      </c>
      <c r="I11" s="43">
        <v>55.9</v>
      </c>
      <c r="J11" s="43">
        <v>269.39999999999998</v>
      </c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670</v>
      </c>
      <c r="G13" s="19">
        <f t="shared" ref="G13:J13" si="0">SUM(G6:G12)</f>
        <v>11.8</v>
      </c>
      <c r="H13" s="19">
        <f t="shared" si="0"/>
        <v>27.9</v>
      </c>
      <c r="I13" s="19">
        <f t="shared" si="0"/>
        <v>143.19999999999999</v>
      </c>
      <c r="J13" s="19">
        <f t="shared" si="0"/>
        <v>853.7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128</v>
      </c>
      <c r="F14" s="43">
        <v>40</v>
      </c>
      <c r="G14" s="43">
        <v>0.5</v>
      </c>
      <c r="H14" s="43">
        <v>0.1</v>
      </c>
      <c r="I14" s="43">
        <v>1.4</v>
      </c>
      <c r="J14" s="43">
        <v>7.6</v>
      </c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81</v>
      </c>
      <c r="F15" s="43">
        <v>260</v>
      </c>
      <c r="G15" s="43">
        <v>7.6</v>
      </c>
      <c r="H15" s="43">
        <v>10.7</v>
      </c>
      <c r="I15" s="43">
        <v>8.6</v>
      </c>
      <c r="J15" s="43">
        <v>168.7</v>
      </c>
      <c r="K15" s="44" t="s">
        <v>103</v>
      </c>
      <c r="L15" s="43"/>
    </row>
    <row r="16" spans="1:12" ht="25.5">
      <c r="A16" s="23"/>
      <c r="B16" s="15"/>
      <c r="C16" s="11"/>
      <c r="D16" s="7" t="s">
        <v>28</v>
      </c>
      <c r="E16" s="42" t="s">
        <v>130</v>
      </c>
      <c r="F16" s="43">
        <v>140</v>
      </c>
      <c r="G16" s="43">
        <v>11.1</v>
      </c>
      <c r="H16" s="43">
        <v>19.7</v>
      </c>
      <c r="I16" s="43">
        <v>15.3</v>
      </c>
      <c r="J16" s="43">
        <v>278.2</v>
      </c>
      <c r="K16" s="44" t="s">
        <v>104</v>
      </c>
      <c r="L16" s="43"/>
    </row>
    <row r="17" spans="1:12" ht="15">
      <c r="A17" s="23"/>
      <c r="B17" s="15"/>
      <c r="C17" s="11"/>
      <c r="D17" s="7" t="s">
        <v>29</v>
      </c>
      <c r="E17" s="42" t="s">
        <v>61</v>
      </c>
      <c r="F17" s="43">
        <v>150</v>
      </c>
      <c r="G17" s="43">
        <v>0.2</v>
      </c>
      <c r="H17" s="43">
        <v>4.5</v>
      </c>
      <c r="I17" s="43">
        <v>34.1</v>
      </c>
      <c r="J17" s="43">
        <v>205.1</v>
      </c>
      <c r="K17" s="44" t="s">
        <v>105</v>
      </c>
      <c r="L17" s="43"/>
    </row>
    <row r="18" spans="1:12" ht="15">
      <c r="A18" s="23"/>
      <c r="B18" s="15"/>
      <c r="C18" s="11"/>
      <c r="D18" s="7" t="s">
        <v>30</v>
      </c>
      <c r="E18" s="42" t="s">
        <v>62</v>
      </c>
      <c r="F18" s="43">
        <v>200</v>
      </c>
      <c r="G18" s="43"/>
      <c r="H18" s="43"/>
      <c r="I18" s="43">
        <v>22</v>
      </c>
      <c r="J18" s="43">
        <v>88</v>
      </c>
      <c r="K18" s="44" t="s">
        <v>106</v>
      </c>
      <c r="L18" s="43"/>
    </row>
    <row r="19" spans="1:12" ht="15">
      <c r="A19" s="23"/>
      <c r="B19" s="15"/>
      <c r="C19" s="11"/>
      <c r="D19" s="7" t="s">
        <v>31</v>
      </c>
      <c r="E19" s="42" t="s">
        <v>42</v>
      </c>
      <c r="F19" s="43">
        <v>60</v>
      </c>
      <c r="G19" s="43">
        <v>6</v>
      </c>
      <c r="H19" s="43">
        <v>0.6</v>
      </c>
      <c r="I19" s="43">
        <v>33.200000000000003</v>
      </c>
      <c r="J19" s="43">
        <v>150</v>
      </c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 t="s">
        <v>46</v>
      </c>
      <c r="F21" s="43">
        <v>38</v>
      </c>
      <c r="G21" s="43">
        <v>7.6</v>
      </c>
      <c r="H21" s="43">
        <v>4.5</v>
      </c>
      <c r="I21" s="43">
        <v>94.1</v>
      </c>
      <c r="J21" s="43">
        <v>81.099999999999994</v>
      </c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888</v>
      </c>
      <c r="G23" s="19">
        <f t="shared" ref="G23:J23" si="2">SUM(G14:G22)</f>
        <v>33</v>
      </c>
      <c r="H23" s="19">
        <f t="shared" si="2"/>
        <v>40.1</v>
      </c>
      <c r="I23" s="19">
        <f t="shared" si="2"/>
        <v>208.7</v>
      </c>
      <c r="J23" s="19">
        <f t="shared" si="2"/>
        <v>978.7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1558</v>
      </c>
      <c r="G24" s="32">
        <f t="shared" ref="G24:J24" si="4">G13+G23</f>
        <v>44.8</v>
      </c>
      <c r="H24" s="32">
        <f t="shared" si="4"/>
        <v>68</v>
      </c>
      <c r="I24" s="32">
        <f t="shared" si="4"/>
        <v>351.9</v>
      </c>
      <c r="J24" s="32">
        <f t="shared" si="4"/>
        <v>1832.4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150</v>
      </c>
      <c r="G25" s="40">
        <v>3.9</v>
      </c>
      <c r="H25" s="40">
        <v>12.9</v>
      </c>
      <c r="I25" s="40">
        <v>28.4</v>
      </c>
      <c r="J25" s="40">
        <v>264.2</v>
      </c>
      <c r="K25" s="41" t="s">
        <v>92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0.2</v>
      </c>
      <c r="H27" s="43"/>
      <c r="I27" s="43">
        <v>14.1</v>
      </c>
      <c r="J27" s="43">
        <v>56</v>
      </c>
      <c r="K27" s="44" t="s">
        <v>90</v>
      </c>
      <c r="L27" s="43"/>
    </row>
    <row r="28" spans="1:12" ht="15">
      <c r="A28" s="14"/>
      <c r="B28" s="15"/>
      <c r="C28" s="11"/>
      <c r="D28" s="7" t="s">
        <v>23</v>
      </c>
      <c r="E28" s="42" t="s">
        <v>42</v>
      </c>
      <c r="F28" s="43">
        <v>30</v>
      </c>
      <c r="G28" s="43">
        <v>3</v>
      </c>
      <c r="H28" s="43">
        <v>0.3</v>
      </c>
      <c r="I28" s="43">
        <v>16.600000000000001</v>
      </c>
      <c r="J28" s="43">
        <v>75</v>
      </c>
      <c r="K28" s="44"/>
      <c r="L28" s="43"/>
    </row>
    <row r="29" spans="1:12" ht="15">
      <c r="A29" s="14"/>
      <c r="B29" s="15"/>
      <c r="C29" s="11"/>
      <c r="D29" s="7" t="s">
        <v>24</v>
      </c>
      <c r="E29" s="42" t="s">
        <v>43</v>
      </c>
      <c r="F29" s="43">
        <v>170</v>
      </c>
      <c r="G29" s="43">
        <v>0.4</v>
      </c>
      <c r="H29" s="43">
        <v>0.4</v>
      </c>
      <c r="I29" s="43">
        <v>9.8000000000000007</v>
      </c>
      <c r="J29" s="43">
        <v>47</v>
      </c>
      <c r="K29" s="44"/>
      <c r="L29" s="43"/>
    </row>
    <row r="30" spans="1:12" ht="15">
      <c r="A30" s="14"/>
      <c r="B30" s="15"/>
      <c r="C30" s="11"/>
      <c r="D30" s="6"/>
      <c r="E30" s="42" t="s">
        <v>46</v>
      </c>
      <c r="F30" s="43">
        <v>38</v>
      </c>
      <c r="G30" s="43">
        <v>7.6</v>
      </c>
      <c r="H30" s="43">
        <v>4.5</v>
      </c>
      <c r="I30" s="43">
        <v>94.1</v>
      </c>
      <c r="J30" s="43">
        <v>81.099999999999994</v>
      </c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588</v>
      </c>
      <c r="G32" s="19">
        <f t="shared" ref="G32" si="6">SUM(G25:G31)</f>
        <v>15.1</v>
      </c>
      <c r="H32" s="19">
        <f t="shared" ref="H32" si="7">SUM(H25:H31)</f>
        <v>18.100000000000001</v>
      </c>
      <c r="I32" s="19">
        <f t="shared" ref="I32" si="8">SUM(I25:I31)</f>
        <v>163</v>
      </c>
      <c r="J32" s="19">
        <f t="shared" ref="J32:L32" si="9">SUM(J25:J31)</f>
        <v>523.29999999999995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>
        <v>60</v>
      </c>
      <c r="G33" s="43">
        <v>0.5</v>
      </c>
      <c r="H33" s="43">
        <v>0.1</v>
      </c>
      <c r="I33" s="43">
        <v>1.4</v>
      </c>
      <c r="J33" s="43">
        <v>7.6</v>
      </c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63</v>
      </c>
      <c r="F34" s="43">
        <v>250</v>
      </c>
      <c r="G34" s="43">
        <v>7.5</v>
      </c>
      <c r="H34" s="43">
        <v>4.3</v>
      </c>
      <c r="I34" s="43">
        <v>14.5</v>
      </c>
      <c r="J34" s="43">
        <v>132.30000000000001</v>
      </c>
      <c r="K34" s="44" t="s">
        <v>107</v>
      </c>
      <c r="L34" s="43"/>
    </row>
    <row r="35" spans="1:12" ht="15">
      <c r="A35" s="14"/>
      <c r="B35" s="15"/>
      <c r="C35" s="11"/>
      <c r="D35" s="7" t="s">
        <v>28</v>
      </c>
      <c r="E35" s="42" t="s">
        <v>64</v>
      </c>
      <c r="F35" s="43">
        <v>100</v>
      </c>
      <c r="G35" s="43">
        <v>10.9</v>
      </c>
      <c r="H35" s="43">
        <v>27.7</v>
      </c>
      <c r="I35" s="43">
        <v>2.9</v>
      </c>
      <c r="J35" s="43">
        <v>291.60000000000002</v>
      </c>
      <c r="K35" s="44" t="s">
        <v>108</v>
      </c>
      <c r="L35" s="43"/>
    </row>
    <row r="36" spans="1:12" ht="15">
      <c r="A36" s="14"/>
      <c r="B36" s="15"/>
      <c r="C36" s="11"/>
      <c r="D36" s="7" t="s">
        <v>29</v>
      </c>
      <c r="E36" s="42" t="s">
        <v>65</v>
      </c>
      <c r="F36" s="43">
        <v>150</v>
      </c>
      <c r="G36" s="43">
        <v>3.12</v>
      </c>
      <c r="H36" s="43">
        <v>6.56</v>
      </c>
      <c r="I36" s="43">
        <v>7.74</v>
      </c>
      <c r="J36" s="43">
        <v>54.25</v>
      </c>
      <c r="K36" s="44" t="s">
        <v>109</v>
      </c>
      <c r="L36" s="43"/>
    </row>
    <row r="37" spans="1:12" ht="15">
      <c r="A37" s="14"/>
      <c r="B37" s="15"/>
      <c r="C37" s="11"/>
      <c r="D37" s="7" t="s">
        <v>30</v>
      </c>
      <c r="E37" s="42" t="s">
        <v>66</v>
      </c>
      <c r="F37" s="43">
        <v>207</v>
      </c>
      <c r="G37" s="43">
        <v>0.3</v>
      </c>
      <c r="H37" s="43"/>
      <c r="I37" s="43">
        <v>14.3</v>
      </c>
      <c r="J37" s="43">
        <v>58.2</v>
      </c>
      <c r="K37" s="44" t="s">
        <v>110</v>
      </c>
      <c r="L37" s="43"/>
    </row>
    <row r="38" spans="1:12" ht="15">
      <c r="A38" s="14"/>
      <c r="B38" s="15"/>
      <c r="C38" s="11"/>
      <c r="D38" s="7" t="s">
        <v>31</v>
      </c>
      <c r="E38" s="42" t="s">
        <v>67</v>
      </c>
      <c r="F38" s="43">
        <v>60</v>
      </c>
      <c r="G38" s="43">
        <v>6</v>
      </c>
      <c r="H38" s="43">
        <v>0.6</v>
      </c>
      <c r="I38" s="43">
        <v>33.200000000000003</v>
      </c>
      <c r="J38" s="43">
        <v>150</v>
      </c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 t="s">
        <v>131</v>
      </c>
      <c r="F40" s="43">
        <v>200</v>
      </c>
      <c r="G40" s="43"/>
      <c r="H40" s="43"/>
      <c r="I40" s="43">
        <v>22</v>
      </c>
      <c r="J40" s="43">
        <v>88</v>
      </c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1027</v>
      </c>
      <c r="G42" s="19">
        <f t="shared" ref="G42" si="10">SUM(G33:G41)</f>
        <v>28.32</v>
      </c>
      <c r="H42" s="19">
        <f t="shared" ref="H42" si="11">SUM(H33:H41)</f>
        <v>39.260000000000005</v>
      </c>
      <c r="I42" s="19">
        <f t="shared" ref="I42" si="12">SUM(I33:I41)</f>
        <v>96.04</v>
      </c>
      <c r="J42" s="19">
        <f t="shared" ref="J42:L42" si="13">SUM(J33:J41)</f>
        <v>781.95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1615</v>
      </c>
      <c r="G43" s="32">
        <f t="shared" ref="G43" si="14">G32+G42</f>
        <v>43.42</v>
      </c>
      <c r="H43" s="32">
        <f t="shared" ref="H43" si="15">H32+H42</f>
        <v>57.360000000000007</v>
      </c>
      <c r="I43" s="32">
        <f t="shared" ref="I43" si="16">I32+I42</f>
        <v>259.04000000000002</v>
      </c>
      <c r="J43" s="32">
        <f t="shared" ref="J43:L43" si="17">J32+J42</f>
        <v>1305.25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 t="s">
        <v>129</v>
      </c>
      <c r="G44" s="40">
        <v>6.7</v>
      </c>
      <c r="H44" s="40">
        <v>12.2</v>
      </c>
      <c r="I44" s="40">
        <v>35.299999999999997</v>
      </c>
      <c r="J44" s="40">
        <v>273.39999999999998</v>
      </c>
      <c r="K44" s="41" t="s">
        <v>93</v>
      </c>
      <c r="L44" s="40"/>
    </row>
    <row r="45" spans="1:12" ht="15">
      <c r="A45" s="23"/>
      <c r="B45" s="15"/>
      <c r="C45" s="11"/>
      <c r="D45" s="6"/>
      <c r="E45" s="42" t="s">
        <v>40</v>
      </c>
      <c r="F45" s="43">
        <v>10</v>
      </c>
      <c r="G45" s="43"/>
      <c r="H45" s="43">
        <v>9.3000000000000007</v>
      </c>
      <c r="I45" s="43"/>
      <c r="J45" s="43">
        <v>80.3</v>
      </c>
      <c r="K45" s="44" t="s">
        <v>89</v>
      </c>
      <c r="L45" s="43"/>
    </row>
    <row r="46" spans="1:12" ht="15">
      <c r="A46" s="23"/>
      <c r="B46" s="15"/>
      <c r="C46" s="11"/>
      <c r="D46" s="7" t="s">
        <v>22</v>
      </c>
      <c r="E46" s="42" t="s">
        <v>49</v>
      </c>
      <c r="F46" s="43">
        <v>200</v>
      </c>
      <c r="G46" s="43">
        <v>2.9</v>
      </c>
      <c r="H46" s="43">
        <v>2.4</v>
      </c>
      <c r="I46" s="43">
        <v>26.1</v>
      </c>
      <c r="J46" s="43">
        <v>138.9</v>
      </c>
      <c r="K46" s="44" t="s">
        <v>95</v>
      </c>
      <c r="L46" s="43"/>
    </row>
    <row r="47" spans="1:12" ht="15">
      <c r="A47" s="23"/>
      <c r="B47" s="15"/>
      <c r="C47" s="11"/>
      <c r="D47" s="7" t="s">
        <v>23</v>
      </c>
      <c r="E47" s="42" t="s">
        <v>42</v>
      </c>
      <c r="F47" s="43">
        <v>30</v>
      </c>
      <c r="G47" s="43">
        <v>3</v>
      </c>
      <c r="H47" s="43">
        <v>0.3</v>
      </c>
      <c r="I47" s="43">
        <v>16.600000000000001</v>
      </c>
      <c r="J47" s="43">
        <v>75</v>
      </c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48</v>
      </c>
      <c r="F49" s="43">
        <v>50</v>
      </c>
      <c r="G49" s="43">
        <v>13.28</v>
      </c>
      <c r="H49" s="43">
        <v>13.28</v>
      </c>
      <c r="I49" s="43">
        <v>13.61</v>
      </c>
      <c r="J49" s="43">
        <v>179.28</v>
      </c>
      <c r="K49" s="44" t="s">
        <v>94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290</v>
      </c>
      <c r="G51" s="19">
        <f t="shared" ref="G51" si="18">SUM(G44:G50)</f>
        <v>25.88</v>
      </c>
      <c r="H51" s="19">
        <f t="shared" ref="H51" si="19">SUM(H44:H50)</f>
        <v>37.479999999999997</v>
      </c>
      <c r="I51" s="19">
        <f t="shared" ref="I51" si="20">SUM(I44:I50)</f>
        <v>91.61</v>
      </c>
      <c r="J51" s="19">
        <f t="shared" ref="J51:L51" si="21">SUM(J44:J50)</f>
        <v>746.88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137</v>
      </c>
      <c r="F52" s="43">
        <v>30</v>
      </c>
      <c r="G52" s="43">
        <v>8</v>
      </c>
      <c r="H52" s="43">
        <v>8</v>
      </c>
      <c r="I52" s="43">
        <v>8.1999999999999993</v>
      </c>
      <c r="J52" s="43">
        <v>108</v>
      </c>
      <c r="K52" s="44" t="s">
        <v>94</v>
      </c>
      <c r="L52" s="43"/>
    </row>
    <row r="53" spans="1:12" ht="15">
      <c r="A53" s="23"/>
      <c r="B53" s="15"/>
      <c r="C53" s="11"/>
      <c r="D53" s="7" t="s">
        <v>27</v>
      </c>
      <c r="E53" s="42" t="s">
        <v>74</v>
      </c>
      <c r="F53" s="43">
        <v>260</v>
      </c>
      <c r="G53" s="43">
        <v>6.5</v>
      </c>
      <c r="H53" s="43">
        <v>4</v>
      </c>
      <c r="I53" s="43">
        <v>12</v>
      </c>
      <c r="J53" s="43">
        <v>109.9</v>
      </c>
      <c r="K53" s="44" t="s">
        <v>118</v>
      </c>
      <c r="L53" s="43"/>
    </row>
    <row r="54" spans="1:12" ht="25.5">
      <c r="A54" s="23"/>
      <c r="B54" s="15"/>
      <c r="C54" s="11"/>
      <c r="D54" s="7" t="s">
        <v>28</v>
      </c>
      <c r="E54" s="42" t="s">
        <v>75</v>
      </c>
      <c r="F54" s="43">
        <v>165</v>
      </c>
      <c r="G54" s="43">
        <v>13.8</v>
      </c>
      <c r="H54" s="43">
        <v>29.8</v>
      </c>
      <c r="I54" s="43">
        <v>17.2</v>
      </c>
      <c r="J54" s="43">
        <v>389.6</v>
      </c>
      <c r="K54" s="44" t="s">
        <v>119</v>
      </c>
      <c r="L54" s="43"/>
    </row>
    <row r="55" spans="1:12" ht="15">
      <c r="A55" s="23"/>
      <c r="B55" s="15"/>
      <c r="C55" s="11"/>
      <c r="D55" s="7" t="s">
        <v>29</v>
      </c>
      <c r="E55" s="42" t="s">
        <v>76</v>
      </c>
      <c r="F55" s="43">
        <v>150</v>
      </c>
      <c r="G55" s="43">
        <v>8.1999999999999993</v>
      </c>
      <c r="H55" s="43">
        <v>6.1</v>
      </c>
      <c r="I55" s="43">
        <v>38.799999999999997</v>
      </c>
      <c r="J55" s="43">
        <v>249.4</v>
      </c>
      <c r="K55" s="44" t="s">
        <v>120</v>
      </c>
      <c r="L55" s="43"/>
    </row>
    <row r="56" spans="1:12" ht="15">
      <c r="A56" s="23"/>
      <c r="B56" s="15"/>
      <c r="C56" s="11"/>
      <c r="D56" s="7" t="s">
        <v>30</v>
      </c>
      <c r="E56" s="42" t="s">
        <v>60</v>
      </c>
      <c r="F56" s="43">
        <v>200</v>
      </c>
      <c r="G56" s="43"/>
      <c r="H56" s="43"/>
      <c r="I56" s="43">
        <v>21.4</v>
      </c>
      <c r="J56" s="43">
        <v>85.5</v>
      </c>
      <c r="K56" s="44" t="s">
        <v>102</v>
      </c>
      <c r="L56" s="43"/>
    </row>
    <row r="57" spans="1:12" ht="15">
      <c r="A57" s="23"/>
      <c r="B57" s="15"/>
      <c r="C57" s="11"/>
      <c r="D57" s="7" t="s">
        <v>31</v>
      </c>
      <c r="E57" s="42" t="s">
        <v>42</v>
      </c>
      <c r="F57" s="43">
        <v>60</v>
      </c>
      <c r="G57" s="43">
        <v>6</v>
      </c>
      <c r="H57" s="43">
        <v>0.6</v>
      </c>
      <c r="I57" s="43">
        <v>33.200000000000003</v>
      </c>
      <c r="J57" s="43">
        <v>150</v>
      </c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865</v>
      </c>
      <c r="G61" s="19">
        <f t="shared" ref="G61" si="22">SUM(G52:G60)</f>
        <v>42.5</v>
      </c>
      <c r="H61" s="19">
        <f t="shared" ref="H61" si="23">SUM(H52:H60)</f>
        <v>48.5</v>
      </c>
      <c r="I61" s="19">
        <f t="shared" ref="I61" si="24">SUM(I52:I60)</f>
        <v>130.80000000000001</v>
      </c>
      <c r="J61" s="19">
        <f t="shared" ref="J61:L61" si="25">SUM(J52:J60)</f>
        <v>1092.4000000000001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1155</v>
      </c>
      <c r="G62" s="32">
        <f t="shared" ref="G62" si="26">G51+G61</f>
        <v>68.38</v>
      </c>
      <c r="H62" s="32">
        <f t="shared" ref="H62" si="27">H51+H61</f>
        <v>85.97999999999999</v>
      </c>
      <c r="I62" s="32">
        <f t="shared" ref="I62" si="28">I51+I61</f>
        <v>222.41000000000003</v>
      </c>
      <c r="J62" s="32">
        <f t="shared" ref="J62:L62" si="29">J51+J61</f>
        <v>1839.2800000000002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50</v>
      </c>
      <c r="F63" s="40">
        <v>290</v>
      </c>
      <c r="G63" s="40">
        <v>48.5</v>
      </c>
      <c r="H63" s="40">
        <v>32.6</v>
      </c>
      <c r="I63" s="40">
        <v>75.400000000000006</v>
      </c>
      <c r="J63" s="40">
        <v>804.9</v>
      </c>
      <c r="K63" s="41" t="s">
        <v>96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0.2</v>
      </c>
      <c r="H65" s="43"/>
      <c r="I65" s="43">
        <v>14.1</v>
      </c>
      <c r="J65" s="43">
        <v>56</v>
      </c>
      <c r="K65" s="44" t="s">
        <v>90</v>
      </c>
      <c r="L65" s="43"/>
    </row>
    <row r="66" spans="1:12" ht="15">
      <c r="A66" s="23"/>
      <c r="B66" s="15"/>
      <c r="C66" s="11"/>
      <c r="D66" s="7" t="s">
        <v>23</v>
      </c>
      <c r="E66" s="42" t="s">
        <v>42</v>
      </c>
      <c r="F66" s="43">
        <v>30</v>
      </c>
      <c r="G66" s="43">
        <v>3</v>
      </c>
      <c r="H66" s="43">
        <v>0.3</v>
      </c>
      <c r="I66" s="43">
        <v>16.600000000000001</v>
      </c>
      <c r="J66" s="43">
        <v>75</v>
      </c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51.7</v>
      </c>
      <c r="H70" s="19">
        <f t="shared" ref="H70" si="31">SUM(H63:H69)</f>
        <v>32.9</v>
      </c>
      <c r="I70" s="19">
        <f t="shared" ref="I70" si="32">SUM(I63:I69)</f>
        <v>106.1</v>
      </c>
      <c r="J70" s="19">
        <f t="shared" ref="J70:L70" si="33">SUM(J63:J69)</f>
        <v>935.9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80</v>
      </c>
      <c r="F72" s="43">
        <v>225</v>
      </c>
      <c r="G72" s="43">
        <v>7.2</v>
      </c>
      <c r="H72" s="43">
        <v>9.3000000000000007</v>
      </c>
      <c r="I72" s="43">
        <v>9.6</v>
      </c>
      <c r="J72" s="43">
        <v>157.9</v>
      </c>
      <c r="K72" s="44" t="s">
        <v>115</v>
      </c>
      <c r="L72" s="43"/>
    </row>
    <row r="73" spans="1:12" ht="15">
      <c r="A73" s="23"/>
      <c r="B73" s="15"/>
      <c r="C73" s="11"/>
      <c r="D73" s="7" t="s">
        <v>28</v>
      </c>
      <c r="E73" s="42" t="s">
        <v>72</v>
      </c>
      <c r="F73" s="43">
        <v>150</v>
      </c>
      <c r="G73" s="43">
        <v>14.2</v>
      </c>
      <c r="H73" s="43">
        <v>13.6</v>
      </c>
      <c r="I73" s="43">
        <v>14.2</v>
      </c>
      <c r="J73" s="43">
        <v>254.9</v>
      </c>
      <c r="K73" s="44" t="s">
        <v>116</v>
      </c>
      <c r="L73" s="43"/>
    </row>
    <row r="74" spans="1:12" ht="15">
      <c r="A74" s="23"/>
      <c r="B74" s="15"/>
      <c r="C74" s="11"/>
      <c r="D74" s="7" t="s">
        <v>29</v>
      </c>
      <c r="E74" s="42" t="s">
        <v>73</v>
      </c>
      <c r="F74" s="43">
        <v>150</v>
      </c>
      <c r="G74" s="43">
        <v>3.6</v>
      </c>
      <c r="H74" s="43">
        <v>5.5</v>
      </c>
      <c r="I74" s="43">
        <v>34.9</v>
      </c>
      <c r="J74" s="43">
        <v>215</v>
      </c>
      <c r="K74" s="44" t="s">
        <v>117</v>
      </c>
      <c r="L74" s="43"/>
    </row>
    <row r="75" spans="1:12" ht="15">
      <c r="A75" s="23"/>
      <c r="B75" s="15"/>
      <c r="C75" s="11"/>
      <c r="D75" s="7" t="s">
        <v>30</v>
      </c>
      <c r="E75" s="42" t="s">
        <v>49</v>
      </c>
      <c r="F75" s="43">
        <v>200</v>
      </c>
      <c r="G75" s="43">
        <v>3.7</v>
      </c>
      <c r="H75" s="43">
        <v>3</v>
      </c>
      <c r="I75" s="43">
        <v>23.3</v>
      </c>
      <c r="J75" s="43">
        <v>136</v>
      </c>
      <c r="K75" s="44" t="s">
        <v>95</v>
      </c>
      <c r="L75" s="43"/>
    </row>
    <row r="76" spans="1:12" ht="15">
      <c r="A76" s="23"/>
      <c r="B76" s="15"/>
      <c r="C76" s="11"/>
      <c r="D76" s="7" t="s">
        <v>31</v>
      </c>
      <c r="E76" s="42" t="s">
        <v>42</v>
      </c>
      <c r="F76" s="43">
        <v>60</v>
      </c>
      <c r="G76" s="43">
        <v>6</v>
      </c>
      <c r="H76" s="43">
        <v>0.6</v>
      </c>
      <c r="I76" s="43">
        <v>33.200000000000003</v>
      </c>
      <c r="J76" s="43">
        <v>150</v>
      </c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785</v>
      </c>
      <c r="G80" s="19">
        <f t="shared" ref="G80" si="34">SUM(G71:G79)</f>
        <v>34.700000000000003</v>
      </c>
      <c r="H80" s="19">
        <f t="shared" ref="H80" si="35">SUM(H71:H79)</f>
        <v>32</v>
      </c>
      <c r="I80" s="19">
        <f t="shared" ref="I80" si="36">SUM(I71:I79)</f>
        <v>115.2</v>
      </c>
      <c r="J80" s="19">
        <f t="shared" ref="J80:L80" si="37">SUM(J71:J79)</f>
        <v>913.8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1305</v>
      </c>
      <c r="G81" s="32">
        <f t="shared" ref="G81" si="38">G70+G80</f>
        <v>86.4</v>
      </c>
      <c r="H81" s="32">
        <f t="shared" ref="H81" si="39">H70+H80</f>
        <v>64.900000000000006</v>
      </c>
      <c r="I81" s="32">
        <f t="shared" ref="I81" si="40">I70+I80</f>
        <v>221.3</v>
      </c>
      <c r="J81" s="32">
        <f t="shared" ref="J81:L81" si="41">J70+J80</f>
        <v>1849.6999999999998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110</v>
      </c>
      <c r="G82" s="40">
        <v>10.199999999999999</v>
      </c>
      <c r="H82" s="40">
        <v>17</v>
      </c>
      <c r="I82" s="40">
        <v>2</v>
      </c>
      <c r="J82" s="40">
        <v>209.5</v>
      </c>
      <c r="K82" s="41" t="s">
        <v>97</v>
      </c>
      <c r="L82" s="40"/>
    </row>
    <row r="83" spans="1:12" ht="15">
      <c r="A83" s="23"/>
      <c r="B83" s="15"/>
      <c r="C83" s="11"/>
      <c r="D83" s="6"/>
      <c r="E83" s="42" t="s">
        <v>48</v>
      </c>
      <c r="F83" s="43">
        <v>60</v>
      </c>
      <c r="G83" s="43">
        <v>16</v>
      </c>
      <c r="H83" s="43">
        <v>16</v>
      </c>
      <c r="I83" s="43">
        <v>16.399999999999999</v>
      </c>
      <c r="J83" s="43">
        <v>216</v>
      </c>
      <c r="K83" s="44" t="s">
        <v>94</v>
      </c>
      <c r="L83" s="43"/>
    </row>
    <row r="84" spans="1:12" ht="1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0.2</v>
      </c>
      <c r="H84" s="43"/>
      <c r="I84" s="43">
        <v>14.1</v>
      </c>
      <c r="J84" s="43">
        <v>56</v>
      </c>
      <c r="K84" s="44" t="s">
        <v>90</v>
      </c>
      <c r="L84" s="43"/>
    </row>
    <row r="85" spans="1:12" ht="15">
      <c r="A85" s="23"/>
      <c r="B85" s="15"/>
      <c r="C85" s="11"/>
      <c r="D85" s="7" t="s">
        <v>23</v>
      </c>
      <c r="E85" s="42" t="s">
        <v>42</v>
      </c>
      <c r="F85" s="43">
        <v>30</v>
      </c>
      <c r="G85" s="43">
        <v>3</v>
      </c>
      <c r="H85" s="43">
        <v>0.3</v>
      </c>
      <c r="I85" s="43">
        <v>16.600000000000001</v>
      </c>
      <c r="J85" s="43">
        <v>75</v>
      </c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400</v>
      </c>
      <c r="G89" s="19">
        <f t="shared" ref="G89" si="42">SUM(G82:G88)</f>
        <v>29.4</v>
      </c>
      <c r="H89" s="19">
        <f t="shared" ref="H89" si="43">SUM(H82:H88)</f>
        <v>33.299999999999997</v>
      </c>
      <c r="I89" s="19">
        <f t="shared" ref="I89" si="44">SUM(I82:I88)</f>
        <v>49.1</v>
      </c>
      <c r="J89" s="19">
        <f t="shared" ref="J89:L89" si="45">SUM(J82:J88)</f>
        <v>556.5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128</v>
      </c>
      <c r="F90" s="43">
        <v>40</v>
      </c>
      <c r="G90" s="43">
        <v>0.5</v>
      </c>
      <c r="H90" s="43">
        <v>0.1</v>
      </c>
      <c r="I90" s="43">
        <v>1.4</v>
      </c>
      <c r="J90" s="43">
        <v>7.6</v>
      </c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138</v>
      </c>
      <c r="F91" s="43">
        <v>260</v>
      </c>
      <c r="G91" s="43">
        <v>6.5</v>
      </c>
      <c r="H91" s="43">
        <v>4</v>
      </c>
      <c r="I91" s="43">
        <v>12</v>
      </c>
      <c r="J91" s="43">
        <v>109.9</v>
      </c>
      <c r="K91" s="44" t="s">
        <v>111</v>
      </c>
      <c r="L91" s="43"/>
    </row>
    <row r="92" spans="1:12" ht="25.5">
      <c r="A92" s="23"/>
      <c r="B92" s="15"/>
      <c r="C92" s="11"/>
      <c r="D92" s="7" t="s">
        <v>28</v>
      </c>
      <c r="E92" s="42" t="s">
        <v>69</v>
      </c>
      <c r="F92" s="43">
        <v>150</v>
      </c>
      <c r="G92" s="43">
        <v>13.8</v>
      </c>
      <c r="H92" s="43">
        <v>29.8</v>
      </c>
      <c r="I92" s="43">
        <v>17.2</v>
      </c>
      <c r="J92" s="43">
        <v>389.6</v>
      </c>
      <c r="K92" s="44" t="s">
        <v>112</v>
      </c>
      <c r="L92" s="43"/>
    </row>
    <row r="93" spans="1:12" ht="15">
      <c r="A93" s="23"/>
      <c r="B93" s="15"/>
      <c r="C93" s="11"/>
      <c r="D93" s="7" t="s">
        <v>29</v>
      </c>
      <c r="E93" s="42" t="s">
        <v>70</v>
      </c>
      <c r="F93" s="43">
        <v>150</v>
      </c>
      <c r="G93" s="43">
        <v>8.1999999999999993</v>
      </c>
      <c r="H93" s="43">
        <v>6.1</v>
      </c>
      <c r="I93" s="43">
        <v>38.799999999999997</v>
      </c>
      <c r="J93" s="43">
        <v>249.4</v>
      </c>
      <c r="K93" s="44" t="s">
        <v>113</v>
      </c>
      <c r="L93" s="43"/>
    </row>
    <row r="94" spans="1:12" ht="15">
      <c r="A94" s="23"/>
      <c r="B94" s="15"/>
      <c r="C94" s="11"/>
      <c r="D94" s="7" t="s">
        <v>30</v>
      </c>
      <c r="E94" s="42" t="s">
        <v>71</v>
      </c>
      <c r="F94" s="43">
        <v>200</v>
      </c>
      <c r="G94" s="43"/>
      <c r="H94" s="43"/>
      <c r="I94" s="43">
        <v>21.4</v>
      </c>
      <c r="J94" s="43">
        <v>85.5</v>
      </c>
      <c r="K94" s="44" t="s">
        <v>114</v>
      </c>
      <c r="L94" s="43"/>
    </row>
    <row r="95" spans="1:12" ht="15">
      <c r="A95" s="23"/>
      <c r="B95" s="15"/>
      <c r="C95" s="11"/>
      <c r="D95" s="7" t="s">
        <v>31</v>
      </c>
      <c r="E95" s="42" t="s">
        <v>42</v>
      </c>
      <c r="F95" s="43">
        <v>60</v>
      </c>
      <c r="G95" s="43">
        <v>6</v>
      </c>
      <c r="H95" s="43">
        <v>0.6</v>
      </c>
      <c r="I95" s="43">
        <v>33.200000000000003</v>
      </c>
      <c r="J95" s="43">
        <v>150</v>
      </c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 t="s">
        <v>139</v>
      </c>
      <c r="F97" s="43">
        <v>200</v>
      </c>
      <c r="G97" s="43"/>
      <c r="H97" s="43"/>
      <c r="I97" s="43">
        <v>22</v>
      </c>
      <c r="J97" s="43">
        <v>88</v>
      </c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1060</v>
      </c>
      <c r="G99" s="19">
        <f t="shared" ref="G99" si="46">SUM(G90:G98)</f>
        <v>35</v>
      </c>
      <c r="H99" s="19">
        <f t="shared" ref="H99" si="47">SUM(H90:H98)</f>
        <v>40.6</v>
      </c>
      <c r="I99" s="19">
        <f t="shared" ref="I99" si="48">SUM(I90:I98)</f>
        <v>146</v>
      </c>
      <c r="J99" s="19">
        <f t="shared" ref="J99:L99" si="49">SUM(J90:J98)</f>
        <v>1080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1460</v>
      </c>
      <c r="G100" s="32">
        <f t="shared" ref="G100" si="50">G89+G99</f>
        <v>64.400000000000006</v>
      </c>
      <c r="H100" s="32">
        <f t="shared" ref="H100" si="51">H89+H99</f>
        <v>73.900000000000006</v>
      </c>
      <c r="I100" s="32">
        <f t="shared" ref="I100" si="52">I89+I99</f>
        <v>195.1</v>
      </c>
      <c r="J100" s="32">
        <f t="shared" ref="J100:L100" si="53">J89+J99</f>
        <v>1636.5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53</v>
      </c>
      <c r="F101" s="40">
        <v>310</v>
      </c>
      <c r="G101" s="40">
        <v>8.5</v>
      </c>
      <c r="H101" s="40">
        <v>13.3</v>
      </c>
      <c r="I101" s="40">
        <v>43.3</v>
      </c>
      <c r="J101" s="40">
        <v>326.7</v>
      </c>
      <c r="K101" s="41" t="s">
        <v>98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0.2</v>
      </c>
      <c r="H103" s="43"/>
      <c r="I103" s="43">
        <v>14.1</v>
      </c>
      <c r="J103" s="43">
        <v>56</v>
      </c>
      <c r="K103" s="44" t="s">
        <v>90</v>
      </c>
      <c r="L103" s="43"/>
    </row>
    <row r="104" spans="1:12" ht="15">
      <c r="A104" s="23"/>
      <c r="B104" s="15"/>
      <c r="C104" s="11"/>
      <c r="D104" s="7" t="s">
        <v>23</v>
      </c>
      <c r="E104" s="42" t="s">
        <v>42</v>
      </c>
      <c r="F104" s="43">
        <v>30</v>
      </c>
      <c r="G104" s="43">
        <v>3</v>
      </c>
      <c r="H104" s="43">
        <v>0.3</v>
      </c>
      <c r="I104" s="43">
        <v>16.600000000000001</v>
      </c>
      <c r="J104" s="43">
        <v>75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54</v>
      </c>
      <c r="F106" s="43">
        <v>120</v>
      </c>
      <c r="G106" s="43">
        <v>8.6</v>
      </c>
      <c r="H106" s="43">
        <v>11.1</v>
      </c>
      <c r="I106" s="43">
        <v>81.3</v>
      </c>
      <c r="J106" s="43">
        <v>450.4</v>
      </c>
      <c r="K106" s="44"/>
      <c r="L106" s="43"/>
    </row>
    <row r="107" spans="1:12" ht="15">
      <c r="A107" s="23"/>
      <c r="B107" s="15"/>
      <c r="C107" s="11"/>
      <c r="D107" s="6"/>
      <c r="E107" s="42" t="s">
        <v>55</v>
      </c>
      <c r="F107" s="43">
        <v>100</v>
      </c>
      <c r="G107" s="43">
        <v>1.1000000000000001</v>
      </c>
      <c r="H107" s="43"/>
      <c r="I107" s="43">
        <v>15.5</v>
      </c>
      <c r="J107" s="43">
        <v>76.5</v>
      </c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760</v>
      </c>
      <c r="G108" s="19">
        <f t="shared" ref="G108:J108" si="54">SUM(G101:G107)</f>
        <v>21.4</v>
      </c>
      <c r="H108" s="19">
        <f t="shared" si="54"/>
        <v>24.700000000000003</v>
      </c>
      <c r="I108" s="19">
        <f t="shared" si="54"/>
        <v>170.8</v>
      </c>
      <c r="J108" s="19">
        <f t="shared" si="54"/>
        <v>984.59999999999991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79</v>
      </c>
      <c r="F110" s="43">
        <v>275</v>
      </c>
      <c r="G110" s="43">
        <v>7.7</v>
      </c>
      <c r="H110" s="43">
        <v>10.3</v>
      </c>
      <c r="I110" s="43">
        <v>10.4</v>
      </c>
      <c r="J110" s="43">
        <v>172.7</v>
      </c>
      <c r="K110" s="44">
        <v>135.2004</v>
      </c>
      <c r="L110" s="43"/>
    </row>
    <row r="111" spans="1:12" ht="25.5">
      <c r="A111" s="23"/>
      <c r="B111" s="15"/>
      <c r="C111" s="11"/>
      <c r="D111" s="7" t="s">
        <v>28</v>
      </c>
      <c r="E111" s="42" t="s">
        <v>77</v>
      </c>
      <c r="F111" s="43">
        <v>140</v>
      </c>
      <c r="G111" s="43">
        <v>17.899999999999999</v>
      </c>
      <c r="H111" s="43">
        <v>33.1</v>
      </c>
      <c r="I111" s="43">
        <v>10.6</v>
      </c>
      <c r="J111" s="43">
        <v>415.2</v>
      </c>
      <c r="K111" s="44" t="s">
        <v>121</v>
      </c>
      <c r="L111" s="43"/>
    </row>
    <row r="112" spans="1:12" ht="15">
      <c r="A112" s="23"/>
      <c r="B112" s="15"/>
      <c r="C112" s="11"/>
      <c r="D112" s="7" t="s">
        <v>29</v>
      </c>
      <c r="E112" s="42" t="s">
        <v>61</v>
      </c>
      <c r="F112" s="43">
        <v>150</v>
      </c>
      <c r="G112" s="43">
        <v>0.2</v>
      </c>
      <c r="H112" s="43">
        <v>4.5</v>
      </c>
      <c r="I112" s="43">
        <v>34.1</v>
      </c>
      <c r="J112" s="43">
        <v>205.1</v>
      </c>
      <c r="K112" s="44" t="s">
        <v>105</v>
      </c>
      <c r="L112" s="43"/>
    </row>
    <row r="113" spans="1:12" ht="15">
      <c r="A113" s="23"/>
      <c r="B113" s="15"/>
      <c r="C113" s="11"/>
      <c r="D113" s="7" t="s">
        <v>30</v>
      </c>
      <c r="E113" s="42" t="s">
        <v>62</v>
      </c>
      <c r="F113" s="43">
        <v>200</v>
      </c>
      <c r="G113" s="43"/>
      <c r="H113" s="43"/>
      <c r="I113" s="43">
        <v>22</v>
      </c>
      <c r="J113" s="43">
        <v>88</v>
      </c>
      <c r="K113" s="44" t="s">
        <v>106</v>
      </c>
      <c r="L113" s="43"/>
    </row>
    <row r="114" spans="1:12" ht="15">
      <c r="A114" s="23"/>
      <c r="B114" s="15"/>
      <c r="C114" s="11"/>
      <c r="D114" s="7" t="s">
        <v>31</v>
      </c>
      <c r="E114" s="42" t="s">
        <v>42</v>
      </c>
      <c r="F114" s="43">
        <v>60</v>
      </c>
      <c r="G114" s="43">
        <v>6</v>
      </c>
      <c r="H114" s="43">
        <v>0.6</v>
      </c>
      <c r="I114" s="43">
        <v>33.200000000000003</v>
      </c>
      <c r="J114" s="43">
        <v>150</v>
      </c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825</v>
      </c>
      <c r="G118" s="19">
        <f t="shared" ref="G118:J118" si="56">SUM(G109:G117)</f>
        <v>31.799999999999997</v>
      </c>
      <c r="H118" s="19">
        <f t="shared" si="56"/>
        <v>48.500000000000007</v>
      </c>
      <c r="I118" s="19">
        <f t="shared" si="56"/>
        <v>110.3</v>
      </c>
      <c r="J118" s="19">
        <f t="shared" si="56"/>
        <v>1031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1585</v>
      </c>
      <c r="G119" s="32">
        <f t="shared" ref="G119" si="58">G108+G118</f>
        <v>53.199999999999996</v>
      </c>
      <c r="H119" s="32">
        <f t="shared" ref="H119" si="59">H108+H118</f>
        <v>73.200000000000017</v>
      </c>
      <c r="I119" s="32">
        <f t="shared" ref="I119" si="60">I108+I118</f>
        <v>281.10000000000002</v>
      </c>
      <c r="J119" s="32">
        <f t="shared" ref="J119:L119" si="61">J108+J118</f>
        <v>2015.6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56</v>
      </c>
      <c r="F120" s="40">
        <v>210</v>
      </c>
      <c r="G120" s="40">
        <v>5.6</v>
      </c>
      <c r="H120" s="40">
        <v>12</v>
      </c>
      <c r="I120" s="40">
        <v>38.5</v>
      </c>
      <c r="J120" s="40">
        <v>285.5</v>
      </c>
      <c r="K120" s="41" t="s">
        <v>93</v>
      </c>
      <c r="L120" s="40"/>
    </row>
    <row r="121" spans="1:12" ht="15">
      <c r="A121" s="14"/>
      <c r="B121" s="15"/>
      <c r="C121" s="11"/>
      <c r="D121" s="6"/>
      <c r="E121" s="42" t="s">
        <v>40</v>
      </c>
      <c r="F121" s="43">
        <v>10</v>
      </c>
      <c r="G121" s="43"/>
      <c r="H121" s="43">
        <v>9.3000000000000007</v>
      </c>
      <c r="I121" s="43"/>
      <c r="J121" s="43">
        <v>80.3</v>
      </c>
      <c r="K121" s="44" t="s">
        <v>89</v>
      </c>
      <c r="L121" s="43"/>
    </row>
    <row r="122" spans="1:12" ht="1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0.2</v>
      </c>
      <c r="H122" s="43"/>
      <c r="I122" s="43">
        <v>14.1</v>
      </c>
      <c r="J122" s="43">
        <v>56</v>
      </c>
      <c r="K122" s="44" t="s">
        <v>90</v>
      </c>
      <c r="L122" s="43"/>
    </row>
    <row r="123" spans="1:12" ht="15">
      <c r="A123" s="14"/>
      <c r="B123" s="15"/>
      <c r="C123" s="11"/>
      <c r="D123" s="7" t="s">
        <v>23</v>
      </c>
      <c r="E123" s="42" t="s">
        <v>42</v>
      </c>
      <c r="F123" s="43">
        <v>30</v>
      </c>
      <c r="G123" s="43">
        <v>3</v>
      </c>
      <c r="H123" s="43">
        <v>0.3</v>
      </c>
      <c r="I123" s="43">
        <v>16.600000000000001</v>
      </c>
      <c r="J123" s="43">
        <v>75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48</v>
      </c>
      <c r="F125" s="43">
        <v>30</v>
      </c>
      <c r="G125" s="43">
        <v>8</v>
      </c>
      <c r="H125" s="43">
        <v>8</v>
      </c>
      <c r="I125" s="43">
        <v>8.1999999999999993</v>
      </c>
      <c r="J125" s="43">
        <v>108</v>
      </c>
      <c r="K125" s="44" t="s">
        <v>94</v>
      </c>
      <c r="L125" s="43"/>
    </row>
    <row r="126" spans="1:12" ht="15">
      <c r="A126" s="14"/>
      <c r="B126" s="15"/>
      <c r="C126" s="11"/>
      <c r="D126" s="6"/>
      <c r="E126" s="42" t="s">
        <v>54</v>
      </c>
      <c r="F126" s="43">
        <v>55</v>
      </c>
      <c r="G126" s="43">
        <v>3.9</v>
      </c>
      <c r="H126" s="43">
        <v>5.0999999999999996</v>
      </c>
      <c r="I126" s="43">
        <v>37.200000000000003</v>
      </c>
      <c r="J126" s="43">
        <v>206.5</v>
      </c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62">SUM(G120:G126)</f>
        <v>20.7</v>
      </c>
      <c r="H127" s="19">
        <f t="shared" si="62"/>
        <v>34.700000000000003</v>
      </c>
      <c r="I127" s="19">
        <f t="shared" si="62"/>
        <v>114.60000000000001</v>
      </c>
      <c r="J127" s="19">
        <f t="shared" si="62"/>
        <v>811.3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78</v>
      </c>
      <c r="F129" s="43">
        <v>265</v>
      </c>
      <c r="G129" s="43">
        <v>11.2</v>
      </c>
      <c r="H129" s="43">
        <v>9.1</v>
      </c>
      <c r="I129" s="43">
        <v>18.3</v>
      </c>
      <c r="J129" s="43">
        <v>202.8</v>
      </c>
      <c r="K129" s="44" t="s">
        <v>122</v>
      </c>
      <c r="L129" s="43"/>
    </row>
    <row r="130" spans="1:12" ht="15">
      <c r="A130" s="14"/>
      <c r="B130" s="15"/>
      <c r="C130" s="11"/>
      <c r="D130" s="7" t="s">
        <v>28</v>
      </c>
      <c r="E130" s="42" t="s">
        <v>50</v>
      </c>
      <c r="F130" s="43">
        <v>220</v>
      </c>
      <c r="G130" s="43">
        <v>25.6</v>
      </c>
      <c r="H130" s="43">
        <v>17.5</v>
      </c>
      <c r="I130" s="43">
        <v>42.1</v>
      </c>
      <c r="J130" s="43">
        <v>434.5</v>
      </c>
      <c r="K130" s="44" t="s">
        <v>96</v>
      </c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82</v>
      </c>
      <c r="F132" s="43">
        <v>207</v>
      </c>
      <c r="G132" s="43">
        <v>0.3</v>
      </c>
      <c r="H132" s="43"/>
      <c r="I132" s="43">
        <v>14.3</v>
      </c>
      <c r="J132" s="43">
        <v>58.2</v>
      </c>
      <c r="K132" s="44" t="s">
        <v>110</v>
      </c>
      <c r="L132" s="43"/>
    </row>
    <row r="133" spans="1:12" ht="15">
      <c r="A133" s="14"/>
      <c r="B133" s="15"/>
      <c r="C133" s="11"/>
      <c r="D133" s="7" t="s">
        <v>31</v>
      </c>
      <c r="E133" s="42" t="s">
        <v>42</v>
      </c>
      <c r="F133" s="43">
        <v>60</v>
      </c>
      <c r="G133" s="43">
        <v>6</v>
      </c>
      <c r="H133" s="43">
        <v>0.6</v>
      </c>
      <c r="I133" s="43">
        <v>33.200000000000003</v>
      </c>
      <c r="J133" s="43">
        <v>150</v>
      </c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 t="s">
        <v>141</v>
      </c>
      <c r="F135" s="43">
        <v>28</v>
      </c>
      <c r="G135" s="43">
        <v>5.9</v>
      </c>
      <c r="H135" s="43">
        <v>25.3</v>
      </c>
      <c r="I135" s="43">
        <v>51.2</v>
      </c>
      <c r="J135" s="43">
        <v>38.5</v>
      </c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64">SUM(G128:G136)</f>
        <v>48.999999999999993</v>
      </c>
      <c r="H137" s="19">
        <f t="shared" si="64"/>
        <v>52.5</v>
      </c>
      <c r="I137" s="19">
        <f t="shared" si="64"/>
        <v>159.10000000000002</v>
      </c>
      <c r="J137" s="19">
        <f t="shared" si="64"/>
        <v>884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1315</v>
      </c>
      <c r="G138" s="32">
        <f t="shared" ref="G138" si="66">G127+G137</f>
        <v>69.699999999999989</v>
      </c>
      <c r="H138" s="32">
        <f t="shared" ref="H138" si="67">H127+H137</f>
        <v>87.2</v>
      </c>
      <c r="I138" s="32">
        <f t="shared" ref="I138" si="68">I127+I137</f>
        <v>273.70000000000005</v>
      </c>
      <c r="J138" s="32">
        <f t="shared" ref="J138:L138" si="69">J127+J137</f>
        <v>1695.3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57</v>
      </c>
      <c r="F139" s="40">
        <v>200</v>
      </c>
      <c r="G139" s="40">
        <v>25.8</v>
      </c>
      <c r="H139" s="40">
        <v>14.2</v>
      </c>
      <c r="I139" s="40">
        <v>52.3</v>
      </c>
      <c r="J139" s="40">
        <v>448.9</v>
      </c>
      <c r="K139" s="41" t="s">
        <v>99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0.2</v>
      </c>
      <c r="H141" s="43"/>
      <c r="I141" s="43">
        <v>14.1</v>
      </c>
      <c r="J141" s="43">
        <v>56</v>
      </c>
      <c r="K141" s="44" t="s">
        <v>90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42</v>
      </c>
      <c r="F142" s="43">
        <v>30</v>
      </c>
      <c r="G142" s="43">
        <v>3</v>
      </c>
      <c r="H142" s="43">
        <v>0.3</v>
      </c>
      <c r="I142" s="43">
        <v>16.600000000000001</v>
      </c>
      <c r="J142" s="43">
        <v>75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54</v>
      </c>
      <c r="F144" s="43">
        <v>50</v>
      </c>
      <c r="G144" s="43">
        <v>3.6</v>
      </c>
      <c r="H144" s="43" t="s">
        <v>100</v>
      </c>
      <c r="I144" s="43">
        <v>33.9</v>
      </c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480</v>
      </c>
      <c r="G146" s="19">
        <f t="shared" ref="G146:J146" si="70">SUM(G139:G145)</f>
        <v>32.6</v>
      </c>
      <c r="H146" s="19">
        <f t="shared" si="70"/>
        <v>14.5</v>
      </c>
      <c r="I146" s="19">
        <f t="shared" si="70"/>
        <v>116.9</v>
      </c>
      <c r="J146" s="19">
        <f t="shared" si="70"/>
        <v>579.9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83</v>
      </c>
      <c r="F148" s="43">
        <v>250</v>
      </c>
      <c r="G148" s="43">
        <v>3.4</v>
      </c>
      <c r="H148" s="43">
        <v>4.7</v>
      </c>
      <c r="I148" s="43">
        <v>20.7</v>
      </c>
      <c r="J148" s="43">
        <v>152.6</v>
      </c>
      <c r="K148" s="44" t="s">
        <v>123</v>
      </c>
      <c r="L148" s="43"/>
    </row>
    <row r="149" spans="1:12" ht="15">
      <c r="A149" s="23"/>
      <c r="B149" s="15"/>
      <c r="C149" s="11"/>
      <c r="D149" s="7" t="s">
        <v>28</v>
      </c>
      <c r="E149" s="42" t="s">
        <v>84</v>
      </c>
      <c r="F149" s="43">
        <v>90</v>
      </c>
      <c r="G149" s="43">
        <v>14.4</v>
      </c>
      <c r="H149" s="43">
        <v>20.8</v>
      </c>
      <c r="I149" s="43">
        <v>12.3</v>
      </c>
      <c r="J149" s="43">
        <v>285.10000000000002</v>
      </c>
      <c r="K149" s="44" t="s">
        <v>124</v>
      </c>
      <c r="L149" s="43"/>
    </row>
    <row r="150" spans="1:12" ht="15">
      <c r="A150" s="23"/>
      <c r="B150" s="15"/>
      <c r="C150" s="11"/>
      <c r="D150" s="7" t="s">
        <v>29</v>
      </c>
      <c r="E150" s="42" t="s">
        <v>85</v>
      </c>
      <c r="F150" s="43">
        <v>150</v>
      </c>
      <c r="G150" s="43">
        <v>2.2000000000000002</v>
      </c>
      <c r="H150" s="43">
        <v>5.8</v>
      </c>
      <c r="I150" s="43">
        <v>14</v>
      </c>
      <c r="J150" s="43">
        <v>115.4</v>
      </c>
      <c r="K150" s="44" t="s">
        <v>125</v>
      </c>
      <c r="L150" s="43"/>
    </row>
    <row r="151" spans="1:12" ht="15">
      <c r="A151" s="23"/>
      <c r="B151" s="15"/>
      <c r="C151" s="11"/>
      <c r="D151" s="7" t="s">
        <v>30</v>
      </c>
      <c r="E151" s="42" t="s">
        <v>86</v>
      </c>
      <c r="F151" s="43">
        <v>200</v>
      </c>
      <c r="G151" s="43"/>
      <c r="H151" s="43"/>
      <c r="I151" s="43">
        <v>19</v>
      </c>
      <c r="J151" s="43">
        <v>75</v>
      </c>
      <c r="K151" s="44" t="s">
        <v>126</v>
      </c>
      <c r="L151" s="43"/>
    </row>
    <row r="152" spans="1:12" ht="15">
      <c r="A152" s="23"/>
      <c r="B152" s="15"/>
      <c r="C152" s="11"/>
      <c r="D152" s="7" t="s">
        <v>31</v>
      </c>
      <c r="E152" s="42" t="s">
        <v>42</v>
      </c>
      <c r="F152" s="43">
        <v>60</v>
      </c>
      <c r="G152" s="43">
        <v>6</v>
      </c>
      <c r="H152" s="43">
        <v>0.6</v>
      </c>
      <c r="I152" s="43">
        <v>33.200000000000003</v>
      </c>
      <c r="J152" s="43">
        <v>150</v>
      </c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 t="s">
        <v>132</v>
      </c>
      <c r="F154" s="43">
        <v>220</v>
      </c>
      <c r="G154" s="43">
        <v>3</v>
      </c>
      <c r="H154" s="43">
        <v>1</v>
      </c>
      <c r="I154" s="43">
        <v>42</v>
      </c>
      <c r="J154" s="43">
        <v>192</v>
      </c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970</v>
      </c>
      <c r="G156" s="19">
        <f t="shared" ref="G156:J156" si="72">SUM(G147:G155)</f>
        <v>29</v>
      </c>
      <c r="H156" s="19">
        <f t="shared" si="72"/>
        <v>32.900000000000006</v>
      </c>
      <c r="I156" s="19">
        <f t="shared" si="72"/>
        <v>141.19999999999999</v>
      </c>
      <c r="J156" s="19">
        <f t="shared" si="72"/>
        <v>970.1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1450</v>
      </c>
      <c r="G157" s="32">
        <f t="shared" ref="G157" si="74">G146+G156</f>
        <v>61.6</v>
      </c>
      <c r="H157" s="32">
        <f t="shared" ref="H157" si="75">H146+H156</f>
        <v>47.400000000000006</v>
      </c>
      <c r="I157" s="32">
        <f t="shared" ref="I157" si="76">I146+I156</f>
        <v>258.10000000000002</v>
      </c>
      <c r="J157" s="32">
        <f t="shared" ref="J157:L157" si="77">J146+J156</f>
        <v>1550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58</v>
      </c>
      <c r="F158" s="40">
        <v>260</v>
      </c>
      <c r="G158" s="40">
        <v>10.199999999999999</v>
      </c>
      <c r="H158" s="40">
        <v>16.3</v>
      </c>
      <c r="I158" s="40">
        <v>51.4</v>
      </c>
      <c r="J158" s="40">
        <v>377.7</v>
      </c>
      <c r="K158" s="41" t="s">
        <v>93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0.2</v>
      </c>
      <c r="H160" s="43"/>
      <c r="I160" s="43">
        <v>14.1</v>
      </c>
      <c r="J160" s="43">
        <v>56</v>
      </c>
      <c r="K160" s="44" t="s">
        <v>90</v>
      </c>
      <c r="L160" s="43"/>
    </row>
    <row r="161" spans="1:12" ht="15">
      <c r="A161" s="23"/>
      <c r="B161" s="15"/>
      <c r="C161" s="11"/>
      <c r="D161" s="7" t="s">
        <v>23</v>
      </c>
      <c r="E161" s="42" t="s">
        <v>42</v>
      </c>
      <c r="F161" s="43">
        <v>30</v>
      </c>
      <c r="G161" s="43">
        <v>3</v>
      </c>
      <c r="H161" s="43">
        <v>0.3</v>
      </c>
      <c r="I161" s="43">
        <v>16.600000000000001</v>
      </c>
      <c r="J161" s="43">
        <v>75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48</v>
      </c>
      <c r="F163" s="43">
        <v>30</v>
      </c>
      <c r="G163" s="43">
        <v>8</v>
      </c>
      <c r="H163" s="43">
        <v>8</v>
      </c>
      <c r="I163" s="43">
        <v>8.1999999999999993</v>
      </c>
      <c r="J163" s="43">
        <v>108</v>
      </c>
      <c r="K163" s="44" t="s">
        <v>94</v>
      </c>
      <c r="L163" s="43"/>
    </row>
    <row r="164" spans="1:12" ht="15">
      <c r="A164" s="23"/>
      <c r="B164" s="15"/>
      <c r="C164" s="11"/>
      <c r="D164" s="6"/>
      <c r="E164" s="42" t="s">
        <v>54</v>
      </c>
      <c r="F164" s="43">
        <v>50</v>
      </c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21.4</v>
      </c>
      <c r="H165" s="19">
        <f t="shared" si="78"/>
        <v>24.6</v>
      </c>
      <c r="I165" s="19">
        <f t="shared" si="78"/>
        <v>90.3</v>
      </c>
      <c r="J165" s="19">
        <f t="shared" si="78"/>
        <v>616.70000000000005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140</v>
      </c>
      <c r="F166" s="43">
        <v>50</v>
      </c>
      <c r="G166" s="43">
        <v>0.7</v>
      </c>
      <c r="H166" s="43">
        <v>0.1</v>
      </c>
      <c r="I166" s="43">
        <v>2.1</v>
      </c>
      <c r="J166" s="43">
        <v>13.1</v>
      </c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133</v>
      </c>
      <c r="F167" s="43">
        <v>265</v>
      </c>
      <c r="G167" s="43">
        <v>3.4</v>
      </c>
      <c r="H167" s="43">
        <v>6.7</v>
      </c>
      <c r="I167" s="43">
        <v>9.6</v>
      </c>
      <c r="J167" s="43">
        <v>115.1</v>
      </c>
      <c r="K167" s="44" t="s">
        <v>115</v>
      </c>
      <c r="L167" s="43"/>
    </row>
    <row r="168" spans="1:12" ht="25.5">
      <c r="A168" s="23"/>
      <c r="B168" s="15"/>
      <c r="C168" s="11"/>
      <c r="D168" s="7" t="s">
        <v>28</v>
      </c>
      <c r="E168" s="42" t="s">
        <v>87</v>
      </c>
      <c r="F168" s="43">
        <v>120</v>
      </c>
      <c r="G168" s="43">
        <v>18.3</v>
      </c>
      <c r="H168" s="43">
        <v>16.3</v>
      </c>
      <c r="I168" s="43">
        <v>10.4</v>
      </c>
      <c r="J168" s="43">
        <v>257.39999999999998</v>
      </c>
      <c r="K168" s="44" t="s">
        <v>127</v>
      </c>
      <c r="L168" s="43"/>
    </row>
    <row r="169" spans="1:12" ht="15">
      <c r="A169" s="23"/>
      <c r="B169" s="15"/>
      <c r="C169" s="11"/>
      <c r="D169" s="7" t="s">
        <v>29</v>
      </c>
      <c r="E169" s="42" t="s">
        <v>73</v>
      </c>
      <c r="F169" s="43">
        <v>150</v>
      </c>
      <c r="G169" s="43">
        <v>3.6</v>
      </c>
      <c r="H169" s="43">
        <v>5.5</v>
      </c>
      <c r="I169" s="43">
        <v>34.9</v>
      </c>
      <c r="J169" s="43">
        <v>215</v>
      </c>
      <c r="K169" s="44" t="s">
        <v>117</v>
      </c>
      <c r="L169" s="43"/>
    </row>
    <row r="170" spans="1:12" ht="15">
      <c r="A170" s="23"/>
      <c r="B170" s="15"/>
      <c r="C170" s="11"/>
      <c r="D170" s="7" t="s">
        <v>30</v>
      </c>
      <c r="E170" s="42" t="s">
        <v>60</v>
      </c>
      <c r="F170" s="43">
        <v>200</v>
      </c>
      <c r="G170" s="43"/>
      <c r="H170" s="43"/>
      <c r="I170" s="43">
        <v>21.4</v>
      </c>
      <c r="J170" s="43">
        <v>85.5</v>
      </c>
      <c r="K170" s="44" t="s">
        <v>102</v>
      </c>
      <c r="L170" s="43"/>
    </row>
    <row r="171" spans="1:12" ht="15">
      <c r="A171" s="23"/>
      <c r="B171" s="15"/>
      <c r="C171" s="11"/>
      <c r="D171" s="7" t="s">
        <v>31</v>
      </c>
      <c r="E171" s="42" t="s">
        <v>42</v>
      </c>
      <c r="F171" s="43">
        <v>60</v>
      </c>
      <c r="G171" s="43">
        <v>6</v>
      </c>
      <c r="H171" s="43">
        <v>0.6</v>
      </c>
      <c r="I171" s="43">
        <v>33.200000000000003</v>
      </c>
      <c r="J171" s="43">
        <v>150</v>
      </c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32</v>
      </c>
      <c r="H175" s="19">
        <f t="shared" si="80"/>
        <v>29.200000000000003</v>
      </c>
      <c r="I175" s="19">
        <f t="shared" si="80"/>
        <v>111.60000000000001</v>
      </c>
      <c r="J175" s="19">
        <f t="shared" si="80"/>
        <v>836.09999999999991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1415</v>
      </c>
      <c r="G176" s="32">
        <f t="shared" ref="G176" si="82">G165+G175</f>
        <v>53.4</v>
      </c>
      <c r="H176" s="32">
        <f t="shared" ref="H176" si="83">H165+H175</f>
        <v>53.800000000000004</v>
      </c>
      <c r="I176" s="32">
        <f t="shared" ref="I176" si="84">I165+I175</f>
        <v>201.9</v>
      </c>
      <c r="J176" s="32">
        <f t="shared" ref="J176:L176" si="85">J165+J175</f>
        <v>1452.8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59</v>
      </c>
      <c r="F177" s="40">
        <v>155</v>
      </c>
      <c r="G177" s="40">
        <v>15.7</v>
      </c>
      <c r="H177" s="40">
        <v>16.899999999999999</v>
      </c>
      <c r="I177" s="40">
        <v>2.4</v>
      </c>
      <c r="J177" s="40">
        <v>244.2</v>
      </c>
      <c r="K177" s="41" t="s">
        <v>101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60</v>
      </c>
      <c r="F179" s="43">
        <v>200</v>
      </c>
      <c r="G179" s="43"/>
      <c r="H179" s="43"/>
      <c r="I179" s="43">
        <v>17.100000000000001</v>
      </c>
      <c r="J179" s="43">
        <v>68.400000000000006</v>
      </c>
      <c r="K179" s="44" t="s">
        <v>102</v>
      </c>
      <c r="L179" s="43"/>
    </row>
    <row r="180" spans="1:12" ht="15">
      <c r="A180" s="23"/>
      <c r="B180" s="15"/>
      <c r="C180" s="11"/>
      <c r="D180" s="7" t="s">
        <v>23</v>
      </c>
      <c r="E180" s="42" t="s">
        <v>42</v>
      </c>
      <c r="F180" s="43">
        <v>30</v>
      </c>
      <c r="G180" s="43">
        <v>3</v>
      </c>
      <c r="H180" s="43">
        <v>0.3</v>
      </c>
      <c r="I180" s="43">
        <v>16.600000000000001</v>
      </c>
      <c r="J180" s="43">
        <v>75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44</v>
      </c>
      <c r="F182" s="43">
        <v>50</v>
      </c>
      <c r="G182" s="43">
        <v>0.8</v>
      </c>
      <c r="H182" s="43">
        <v>3.4</v>
      </c>
      <c r="I182" s="43">
        <v>37.200000000000003</v>
      </c>
      <c r="J182" s="43">
        <v>179.6</v>
      </c>
      <c r="K182" s="44"/>
      <c r="L182" s="43"/>
    </row>
    <row r="183" spans="1:12" ht="15">
      <c r="A183" s="23"/>
      <c r="B183" s="15"/>
      <c r="C183" s="11"/>
      <c r="D183" s="6"/>
      <c r="E183" s="42" t="s">
        <v>54</v>
      </c>
      <c r="F183" s="43">
        <v>50</v>
      </c>
      <c r="G183" s="43">
        <v>3.6</v>
      </c>
      <c r="H183" s="43">
        <v>4.5999999999999996</v>
      </c>
      <c r="I183" s="43">
        <v>33.9</v>
      </c>
      <c r="J183" s="43">
        <v>187.7</v>
      </c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485</v>
      </c>
      <c r="G184" s="19">
        <f t="shared" ref="G184:J184" si="86">SUM(G177:G183)</f>
        <v>23.1</v>
      </c>
      <c r="H184" s="19">
        <f t="shared" si="86"/>
        <v>25.199999999999996</v>
      </c>
      <c r="I184" s="19">
        <f t="shared" si="86"/>
        <v>107.20000000000002</v>
      </c>
      <c r="J184" s="19">
        <f t="shared" si="86"/>
        <v>754.90000000000009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68</v>
      </c>
      <c r="F185" s="43">
        <v>60</v>
      </c>
      <c r="G185" s="43">
        <v>0.7</v>
      </c>
      <c r="H185" s="43">
        <v>0.1</v>
      </c>
      <c r="I185" s="43">
        <v>2.1</v>
      </c>
      <c r="J185" s="43">
        <v>13.1</v>
      </c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74</v>
      </c>
      <c r="F186" s="43">
        <v>215</v>
      </c>
      <c r="G186" s="43">
        <v>6.1</v>
      </c>
      <c r="H186" s="43">
        <v>3.4</v>
      </c>
      <c r="I186" s="43">
        <v>9.6</v>
      </c>
      <c r="J186" s="43">
        <v>94.4</v>
      </c>
      <c r="K186" s="44" t="s">
        <v>118</v>
      </c>
      <c r="L186" s="43"/>
    </row>
    <row r="187" spans="1:12" ht="15">
      <c r="A187" s="23"/>
      <c r="B187" s="15"/>
      <c r="C187" s="11"/>
      <c r="D187" s="7" t="s">
        <v>28</v>
      </c>
      <c r="E187" s="42" t="s">
        <v>64</v>
      </c>
      <c r="F187" s="43">
        <v>130</v>
      </c>
      <c r="G187" s="43">
        <v>12.1</v>
      </c>
      <c r="H187" s="43">
        <v>28.9</v>
      </c>
      <c r="I187" s="43">
        <v>24.3</v>
      </c>
      <c r="J187" s="43">
        <v>391.7</v>
      </c>
      <c r="K187" s="44" t="s">
        <v>108</v>
      </c>
      <c r="L187" s="43"/>
    </row>
    <row r="188" spans="1:12" ht="15">
      <c r="A188" s="23"/>
      <c r="B188" s="15"/>
      <c r="C188" s="11"/>
      <c r="D188" s="7" t="s">
        <v>29</v>
      </c>
      <c r="E188" s="42" t="s">
        <v>134</v>
      </c>
      <c r="F188" s="43">
        <v>150</v>
      </c>
      <c r="G188" s="43">
        <v>3.7</v>
      </c>
      <c r="H188" s="43">
        <v>5.5</v>
      </c>
      <c r="I188" s="43">
        <v>21.2</v>
      </c>
      <c r="J188" s="43">
        <v>156.80000000000001</v>
      </c>
      <c r="K188" s="44" t="s">
        <v>113</v>
      </c>
      <c r="L188" s="43"/>
    </row>
    <row r="189" spans="1:12" ht="15">
      <c r="A189" s="23"/>
      <c r="B189" s="15"/>
      <c r="C189" s="11"/>
      <c r="D189" s="7" t="s">
        <v>30</v>
      </c>
      <c r="E189" s="42" t="s">
        <v>71</v>
      </c>
      <c r="F189" s="43">
        <v>200</v>
      </c>
      <c r="G189" s="43">
        <v>0.2</v>
      </c>
      <c r="H189" s="43">
        <v>0.2</v>
      </c>
      <c r="I189" s="43">
        <v>25.3</v>
      </c>
      <c r="J189" s="43">
        <v>102.9</v>
      </c>
      <c r="K189" s="44" t="s">
        <v>114</v>
      </c>
      <c r="L189" s="43"/>
    </row>
    <row r="190" spans="1:12" ht="15">
      <c r="A190" s="23"/>
      <c r="B190" s="15"/>
      <c r="C190" s="11"/>
      <c r="D190" s="7" t="s">
        <v>31</v>
      </c>
      <c r="E190" s="42" t="s">
        <v>42</v>
      </c>
      <c r="F190" s="43">
        <v>60</v>
      </c>
      <c r="G190" s="43">
        <v>6</v>
      </c>
      <c r="H190" s="43">
        <v>0.6</v>
      </c>
      <c r="I190" s="43">
        <v>33.200000000000003</v>
      </c>
      <c r="J190" s="43">
        <v>150</v>
      </c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815</v>
      </c>
      <c r="G194" s="19">
        <f t="shared" ref="G194:J194" si="88">SUM(G185:G193)</f>
        <v>28.799999999999997</v>
      </c>
      <c r="H194" s="19">
        <f t="shared" si="88"/>
        <v>38.700000000000003</v>
      </c>
      <c r="I194" s="19">
        <f t="shared" si="88"/>
        <v>115.7</v>
      </c>
      <c r="J194" s="19">
        <f t="shared" si="88"/>
        <v>908.9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1300</v>
      </c>
      <c r="G195" s="32">
        <f t="shared" ref="G195" si="90">G184+G194</f>
        <v>51.9</v>
      </c>
      <c r="H195" s="32">
        <f t="shared" ref="H195" si="91">H184+H194</f>
        <v>63.9</v>
      </c>
      <c r="I195" s="32">
        <f t="shared" ref="I195" si="92">I184+I194</f>
        <v>222.90000000000003</v>
      </c>
      <c r="J195" s="32">
        <f t="shared" ref="J195:L195" si="93">J184+J194</f>
        <v>1663.8000000000002</v>
      </c>
      <c r="K195" s="32"/>
      <c r="L195" s="32">
        <f t="shared" si="93"/>
        <v>0</v>
      </c>
    </row>
    <row r="196" spans="1:1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1415.8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59.719999999999992</v>
      </c>
      <c r="H196" s="34">
        <f t="shared" si="94"/>
        <v>67.563999999999993</v>
      </c>
      <c r="I196" s="34">
        <f t="shared" si="94"/>
        <v>248.74500000000003</v>
      </c>
      <c r="J196" s="34">
        <f t="shared" si="94"/>
        <v>1684.0630000000001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сотрудник</cp:lastModifiedBy>
  <cp:lastPrinted>2023-10-16T07:50:54Z</cp:lastPrinted>
  <dcterms:created xsi:type="dcterms:W3CDTF">2022-05-16T14:23:56Z</dcterms:created>
  <dcterms:modified xsi:type="dcterms:W3CDTF">2025-08-29T08:02:39Z</dcterms:modified>
</cp:coreProperties>
</file>