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L176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L119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L8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L62" s="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L24"/>
  <c r="B24"/>
  <c r="A24"/>
  <c r="L23"/>
  <c r="J23"/>
  <c r="I23"/>
  <c r="H23"/>
  <c r="G23"/>
  <c r="F23"/>
  <c r="B14"/>
  <c r="A14"/>
  <c r="L13"/>
  <c r="J13"/>
  <c r="J24" s="1"/>
  <c r="I13"/>
  <c r="H13"/>
  <c r="G13"/>
  <c r="F13"/>
  <c r="F100" l="1"/>
  <c r="I81"/>
  <c r="G62"/>
  <c r="I24"/>
  <c r="F24"/>
  <c r="G43"/>
  <c r="J62"/>
  <c r="I62"/>
  <c r="F62"/>
  <c r="H81"/>
  <c r="G81"/>
  <c r="F81"/>
  <c r="J100"/>
  <c r="I100"/>
  <c r="H100"/>
  <c r="J119"/>
  <c r="F119"/>
  <c r="H138"/>
  <c r="G138"/>
  <c r="F138"/>
  <c r="J157"/>
  <c r="I157"/>
  <c r="H157"/>
  <c r="J176"/>
  <c r="F176"/>
  <c r="H195"/>
  <c r="G195"/>
  <c r="F195"/>
  <c r="H62"/>
  <c r="J43"/>
  <c r="I43"/>
  <c r="H24"/>
  <c r="G24"/>
  <c r="L196"/>
  <c r="H196" l="1"/>
  <c r="G196"/>
  <c r="F196"/>
  <c r="J196"/>
  <c r="I196"/>
</calcChain>
</file>

<file path=xl/sharedStrings.xml><?xml version="1.0" encoding="utf-8"?>
<sst xmlns="http://schemas.openxmlformats.org/spreadsheetml/2006/main" count="291" uniqueCount="121">
  <si>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</si>
  <si>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</si>
  <si>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</si>
  <si>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</si>
  <si>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</si>
  <si>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</si>
  <si>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</si>
  <si>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</si>
  <si>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</si>
  <si>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</si>
  <si>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</si>
  <si>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</si>
  <si>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</si>
  <si>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</si>
  <si>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</si>
  <si>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</si>
  <si>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</si>
  <si>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</si>
  <si>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</si>
  <si>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</si>
  <si>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</si>
  <si>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</si>
  <si>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</si>
  <si>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</si>
  <si>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</si>
  <si>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</si>
  <si>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</si>
  <si>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</si>
  <si>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</si>
  <si>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</si>
  <si>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</si>
  <si>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</si>
  <si>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</si>
  <si>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</si>
  <si>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</si>
  <si>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</si>
  <si>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</si>
  <si>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</si>
  <si>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</si>
  <si>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</si>
  <si>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</si>
  <si>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685/2004</t>
  </si>
  <si>
    <t>Пюре картофельное</t>
  </si>
  <si>
    <t>520/2004</t>
  </si>
  <si>
    <t>Макаронные изделия отварные</t>
  </si>
  <si>
    <t>332/2004</t>
  </si>
  <si>
    <t>Суп из овощей со сметаной с курой</t>
  </si>
  <si>
    <t>135/2004</t>
  </si>
  <si>
    <t>Суп картофельный с бобовыми с курой</t>
  </si>
  <si>
    <t>139/2004</t>
  </si>
  <si>
    <t>Птица тушеная в соусе</t>
  </si>
  <si>
    <t>444/364/196/2008</t>
  </si>
  <si>
    <t>Каша гречневая рассыпчатая</t>
  </si>
  <si>
    <t>508/2004</t>
  </si>
  <si>
    <t>чай с сахаром и лимоном</t>
  </si>
  <si>
    <t>686/2004</t>
  </si>
  <si>
    <t>Суп крестьянский с крупой со сметаной с курой</t>
  </si>
  <si>
    <t>94/2008</t>
  </si>
  <si>
    <t>Шницель н/р с соусом</t>
  </si>
  <si>
    <t>271/364/2008</t>
  </si>
  <si>
    <t>Напиток витаминный</t>
  </si>
  <si>
    <t>81/2003</t>
  </si>
  <si>
    <t>168/551/2004</t>
  </si>
  <si>
    <t>Суфле золотая рыбка</t>
  </si>
  <si>
    <t>ттк3/2021</t>
  </si>
  <si>
    <t>Рис отварной</t>
  </si>
  <si>
    <t>511/2004</t>
  </si>
  <si>
    <t>Напиток клюквенный</t>
  </si>
  <si>
    <t>700/2004</t>
  </si>
  <si>
    <t>Суп с крупой и курой</t>
  </si>
  <si>
    <t>Жаркое по домашнему</t>
  </si>
  <si>
    <t>394/1996</t>
  </si>
  <si>
    <t>149/2004</t>
  </si>
  <si>
    <t>Суп с макаронными изделиями с фрикадельками</t>
  </si>
  <si>
    <t>105/2008</t>
  </si>
  <si>
    <t>Биточек по белорусски с соусом</t>
  </si>
  <si>
    <t>467/364/2004/2008</t>
  </si>
  <si>
    <t>Сок</t>
  </si>
  <si>
    <t>442/2008</t>
  </si>
  <si>
    <t>Щи из свежей капусты с картофелем со сметаной с курой</t>
  </si>
  <si>
    <t>124/2004</t>
  </si>
  <si>
    <t>Запеканка из творога со сгущеным молоком</t>
  </si>
  <si>
    <t>366/2004</t>
  </si>
  <si>
    <t>Компот из свежих плодов</t>
  </si>
  <si>
    <t>631/2004</t>
  </si>
  <si>
    <t>Рассольник домашний со сметаной с курой</t>
  </si>
  <si>
    <t>131/2004</t>
  </si>
  <si>
    <t>Суп-пюре из разных овощей с гренками</t>
  </si>
  <si>
    <t>Кофейный напиток с молоком</t>
  </si>
  <si>
    <t>692/2004</t>
  </si>
  <si>
    <t>Суп картофельный с крупой с курой</t>
  </si>
  <si>
    <t>138/2004</t>
  </si>
  <si>
    <t>Котлеты рубленные из птицы</t>
  </si>
  <si>
    <t>314/2008</t>
  </si>
  <si>
    <t>Капуста тушеная</t>
  </si>
  <si>
    <t>214/2004</t>
  </si>
  <si>
    <t>Чай с сахаром и лимоном</t>
  </si>
  <si>
    <t>Биточки школьник с соусом</t>
  </si>
  <si>
    <t>277/2008</t>
  </si>
  <si>
    <t>Борщ с капустой и картофелем со сметаной</t>
  </si>
  <si>
    <t>76/2008</t>
  </si>
  <si>
    <t>Гуляш</t>
  </si>
  <si>
    <t>75/50</t>
  </si>
  <si>
    <t>437/2004</t>
  </si>
  <si>
    <t>Шницель рыбный с соусом</t>
  </si>
  <si>
    <t>391/364/2004/2008</t>
  </si>
  <si>
    <t>Зав.столовой</t>
  </si>
  <si>
    <t>Комарова С.А.</t>
  </si>
  <si>
    <t>200/15/10</t>
  </si>
  <si>
    <t>90/30</t>
  </si>
  <si>
    <t>200/15</t>
  </si>
  <si>
    <t>100/50</t>
  </si>
  <si>
    <t>200/15/7</t>
  </si>
  <si>
    <t>Мандарин</t>
  </si>
  <si>
    <t>250/15/10</t>
  </si>
  <si>
    <t>90/50</t>
  </si>
  <si>
    <t>200/5/10</t>
  </si>
  <si>
    <t>250/20</t>
  </si>
  <si>
    <t>250/13</t>
  </si>
  <si>
    <t>180/40</t>
  </si>
  <si>
    <t>250/15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</si>
</sst>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196" sqref="J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106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107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 t="s">
        <v>108</v>
      </c>
      <c r="G15" s="43">
        <v>3.6</v>
      </c>
      <c r="H15" s="43">
        <v>6.8</v>
      </c>
      <c r="I15" s="43">
        <v>8.4</v>
      </c>
      <c r="J15" s="43">
        <v>111.9</v>
      </c>
      <c r="K15" s="44" t="s">
        <v>47</v>
      </c>
      <c r="L15" s="43"/>
    </row>
    <row r="16" spans="1:12" ht="15">
      <c r="A16" s="23"/>
      <c r="B16" s="15"/>
      <c r="C16" s="11"/>
      <c r="D16" s="7" t="s">
        <v>28</v>
      </c>
      <c r="E16" s="42" t="s">
        <v>97</v>
      </c>
      <c r="F16" s="43" t="s">
        <v>109</v>
      </c>
      <c r="G16" s="43">
        <v>10.9</v>
      </c>
      <c r="H16" s="43">
        <v>16.899999999999999</v>
      </c>
      <c r="I16" s="43">
        <v>12.1</v>
      </c>
      <c r="J16" s="43">
        <v>240</v>
      </c>
      <c r="K16" s="44" t="s">
        <v>98</v>
      </c>
      <c r="L16" s="43"/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0.2</v>
      </c>
      <c r="H17" s="43">
        <v>4.5</v>
      </c>
      <c r="I17" s="43">
        <v>34.1</v>
      </c>
      <c r="J17" s="43">
        <v>205.1</v>
      </c>
      <c r="K17" s="44" t="s">
        <v>45</v>
      </c>
      <c r="L17" s="43"/>
    </row>
    <row r="18" spans="1:12" ht="15">
      <c r="A18" s="23"/>
      <c r="B18" s="15"/>
      <c r="C18" s="11"/>
      <c r="D18" s="7" t="s">
        <v>30</v>
      </c>
      <c r="E18" s="42" t="s">
        <v>77</v>
      </c>
      <c r="F18" s="43">
        <v>200</v>
      </c>
      <c r="G18" s="43"/>
      <c r="H18" s="43"/>
      <c r="I18" s="43">
        <v>22</v>
      </c>
      <c r="J18" s="43">
        <v>88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40</v>
      </c>
      <c r="F19" s="43">
        <v>60</v>
      </c>
      <c r="G19" s="43">
        <v>6</v>
      </c>
      <c r="H19" s="43">
        <v>0.6</v>
      </c>
      <c r="I19" s="43">
        <v>33.200000000000003</v>
      </c>
      <c r="J19" s="43">
        <v>150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410</v>
      </c>
      <c r="G23" s="19">
        <f t="shared" ref="G23:J23" si="2">SUM(G14:G22)</f>
        <v>20.7</v>
      </c>
      <c r="H23" s="19">
        <f t="shared" si="2"/>
        <v>28.8</v>
      </c>
      <c r="I23" s="19">
        <f t="shared" si="2"/>
        <v>109.8</v>
      </c>
      <c r="J23" s="19">
        <f t="shared" si="2"/>
        <v>795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410</v>
      </c>
      <c r="G24" s="32">
        <f t="shared" ref="G24:J24" si="4">G13+G23</f>
        <v>20.7</v>
      </c>
      <c r="H24" s="32">
        <f t="shared" si="4"/>
        <v>28.8</v>
      </c>
      <c r="I24" s="32">
        <f t="shared" si="4"/>
        <v>109.8</v>
      </c>
      <c r="J24" s="32">
        <f t="shared" si="4"/>
        <v>795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48</v>
      </c>
      <c r="F34" s="43" t="s">
        <v>110</v>
      </c>
      <c r="G34" s="43">
        <v>10.1</v>
      </c>
      <c r="H34" s="43">
        <v>8.1999999999999993</v>
      </c>
      <c r="I34" s="43">
        <v>14.6</v>
      </c>
      <c r="J34" s="43">
        <v>175</v>
      </c>
      <c r="K34" s="44" t="s">
        <v>49</v>
      </c>
      <c r="L34" s="43"/>
    </row>
    <row r="35" spans="1:12" ht="25.5">
      <c r="A35" s="14"/>
      <c r="B35" s="15"/>
      <c r="C35" s="11"/>
      <c r="D35" s="7" t="s">
        <v>28</v>
      </c>
      <c r="E35" s="42" t="s">
        <v>50</v>
      </c>
      <c r="F35" s="43" t="s">
        <v>111</v>
      </c>
      <c r="G35" s="43">
        <v>24.9</v>
      </c>
      <c r="H35" s="43">
        <v>24</v>
      </c>
      <c r="I35" s="43">
        <v>3.2</v>
      </c>
      <c r="J35" s="43">
        <v>355.4</v>
      </c>
      <c r="K35" s="44" t="s">
        <v>51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8.1999999999999993</v>
      </c>
      <c r="H36" s="43">
        <v>6.1</v>
      </c>
      <c r="I36" s="43">
        <v>38.799999999999997</v>
      </c>
      <c r="J36" s="43">
        <v>249.4</v>
      </c>
      <c r="K36" s="44" t="s">
        <v>53</v>
      </c>
      <c r="L36" s="43"/>
    </row>
    <row r="37" spans="1:12" ht="15">
      <c r="A37" s="14"/>
      <c r="B37" s="15"/>
      <c r="C37" s="11"/>
      <c r="D37" s="7" t="s">
        <v>30</v>
      </c>
      <c r="E37" s="42" t="s">
        <v>54</v>
      </c>
      <c r="F37" s="43" t="s">
        <v>112</v>
      </c>
      <c r="G37" s="43">
        <v>0.3</v>
      </c>
      <c r="H37" s="43"/>
      <c r="I37" s="43">
        <v>14.3</v>
      </c>
      <c r="J37" s="43">
        <v>58.2</v>
      </c>
      <c r="K37" s="44" t="s">
        <v>55</v>
      </c>
      <c r="L37" s="43"/>
    </row>
    <row r="38" spans="1:12" ht="15">
      <c r="A38" s="14"/>
      <c r="B38" s="15"/>
      <c r="C38" s="11"/>
      <c r="D38" s="7" t="s">
        <v>31</v>
      </c>
      <c r="E38" s="42" t="s">
        <v>40</v>
      </c>
      <c r="F38" s="43">
        <v>60</v>
      </c>
      <c r="G38" s="43">
        <v>6</v>
      </c>
      <c r="H38" s="43">
        <v>0.6</v>
      </c>
      <c r="I38" s="43">
        <v>33.200000000000003</v>
      </c>
      <c r="J38" s="43">
        <v>150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113</v>
      </c>
      <c r="F40" s="43">
        <v>200</v>
      </c>
      <c r="G40" s="43">
        <v>3</v>
      </c>
      <c r="H40" s="43">
        <v>1</v>
      </c>
      <c r="I40" s="43">
        <v>41</v>
      </c>
      <c r="J40" s="43">
        <v>198</v>
      </c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410</v>
      </c>
      <c r="G42" s="19">
        <f t="shared" ref="G42" si="10">SUM(G33:G41)</f>
        <v>52.5</v>
      </c>
      <c r="H42" s="19">
        <f t="shared" ref="H42" si="11">SUM(H33:H41)</f>
        <v>39.900000000000006</v>
      </c>
      <c r="I42" s="19">
        <f t="shared" ref="I42" si="12">SUM(I33:I41)</f>
        <v>145.1</v>
      </c>
      <c r="J42" s="19">
        <f t="shared" ref="J42:L42" si="13">SUM(J33:J41)</f>
        <v>1186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410</v>
      </c>
      <c r="G43" s="32">
        <f t="shared" ref="G43" si="14">G32+G42</f>
        <v>52.5</v>
      </c>
      <c r="H43" s="32">
        <f t="shared" ref="H43" si="15">H32+H42</f>
        <v>39.900000000000006</v>
      </c>
      <c r="I43" s="32">
        <f t="shared" ref="I43" si="16">I32+I42</f>
        <v>145.1</v>
      </c>
      <c r="J43" s="32">
        <f t="shared" ref="J43:L43" si="17">J32+J42</f>
        <v>1186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 t="s">
        <v>114</v>
      </c>
      <c r="G53" s="43">
        <v>7.8</v>
      </c>
      <c r="H53" s="43">
        <v>10.3</v>
      </c>
      <c r="I53" s="43">
        <v>13.1</v>
      </c>
      <c r="J53" s="43">
        <v>184.8</v>
      </c>
      <c r="K53" s="44" t="s">
        <v>57</v>
      </c>
      <c r="L53" s="43"/>
    </row>
    <row r="54" spans="1:12" ht="25.5">
      <c r="A54" s="23"/>
      <c r="B54" s="15"/>
      <c r="C54" s="11"/>
      <c r="D54" s="7" t="s">
        <v>28</v>
      </c>
      <c r="E54" s="42" t="s">
        <v>58</v>
      </c>
      <c r="F54" s="43" t="s">
        <v>115</v>
      </c>
      <c r="G54" s="43">
        <v>18.3</v>
      </c>
      <c r="H54" s="43">
        <v>32.200000000000003</v>
      </c>
      <c r="I54" s="43">
        <v>11.3</v>
      </c>
      <c r="J54" s="43">
        <v>397.6</v>
      </c>
      <c r="K54" s="44" t="s">
        <v>59</v>
      </c>
      <c r="L54" s="43"/>
    </row>
    <row r="55" spans="1:12" ht="1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3.1</v>
      </c>
      <c r="H55" s="43">
        <v>4.9000000000000004</v>
      </c>
      <c r="I55" s="43">
        <v>20.100000000000001</v>
      </c>
      <c r="J55" s="43">
        <v>143.69999999999999</v>
      </c>
      <c r="K55" s="44" t="s">
        <v>43</v>
      </c>
      <c r="L55" s="43"/>
    </row>
    <row r="56" spans="1:12" ht="15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19</v>
      </c>
      <c r="J56" s="43">
        <v>75</v>
      </c>
      <c r="K56" s="44" t="s">
        <v>61</v>
      </c>
      <c r="L56" s="43"/>
    </row>
    <row r="57" spans="1:12" ht="1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6</v>
      </c>
      <c r="H57" s="43">
        <v>0.6</v>
      </c>
      <c r="I57" s="43">
        <v>33.200000000000003</v>
      </c>
      <c r="J57" s="43">
        <v>150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410</v>
      </c>
      <c r="G61" s="19">
        <f t="shared" ref="G61" si="22">SUM(G52:G60)</f>
        <v>35.200000000000003</v>
      </c>
      <c r="H61" s="19">
        <f t="shared" ref="H61" si="23">SUM(H52:H60)</f>
        <v>48</v>
      </c>
      <c r="I61" s="19">
        <f t="shared" ref="I61" si="24">SUM(I52:I60)</f>
        <v>96.7</v>
      </c>
      <c r="J61" s="19">
        <f t="shared" ref="J61:L61" si="25">SUM(J52:J60)</f>
        <v>951.10000000000014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410</v>
      </c>
      <c r="G62" s="32">
        <f t="shared" ref="G62" si="26">G51+G61</f>
        <v>35.200000000000003</v>
      </c>
      <c r="H62" s="32">
        <f t="shared" ref="H62" si="27">H51+H61</f>
        <v>48</v>
      </c>
      <c r="I62" s="32">
        <f t="shared" ref="I62" si="28">I51+I61</f>
        <v>96.7</v>
      </c>
      <c r="J62" s="32">
        <f t="shared" ref="J62:L62" si="29">J51+J61</f>
        <v>951.10000000000014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99</v>
      </c>
      <c r="F72" s="43" t="s">
        <v>116</v>
      </c>
      <c r="G72" s="43">
        <v>4.2</v>
      </c>
      <c r="H72" s="43">
        <v>4.2</v>
      </c>
      <c r="I72" s="43">
        <v>19.399999999999999</v>
      </c>
      <c r="J72" s="43">
        <v>132.69999999999999</v>
      </c>
      <c r="K72" s="44" t="s">
        <v>100</v>
      </c>
      <c r="L72" s="43"/>
    </row>
    <row r="73" spans="1:12" ht="1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14</v>
      </c>
      <c r="H73" s="43">
        <v>13.4</v>
      </c>
      <c r="I73" s="43">
        <v>13.9</v>
      </c>
      <c r="J73" s="43">
        <v>251.7</v>
      </c>
      <c r="K73" s="44" t="s">
        <v>64</v>
      </c>
      <c r="L73" s="43"/>
    </row>
    <row r="74" spans="1:12" ht="1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3.6</v>
      </c>
      <c r="H74" s="43">
        <v>5.5</v>
      </c>
      <c r="I74" s="43">
        <v>34.9</v>
      </c>
      <c r="J74" s="43">
        <v>215</v>
      </c>
      <c r="K74" s="44" t="s">
        <v>66</v>
      </c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0.1</v>
      </c>
      <c r="H75" s="43"/>
      <c r="I75" s="43">
        <v>24.9</v>
      </c>
      <c r="J75" s="43">
        <v>97</v>
      </c>
      <c r="K75" s="44" t="s">
        <v>68</v>
      </c>
      <c r="L75" s="43"/>
    </row>
    <row r="76" spans="1:12" ht="1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6</v>
      </c>
      <c r="H76" s="43">
        <v>0.6</v>
      </c>
      <c r="I76" s="43">
        <v>33.200000000000003</v>
      </c>
      <c r="J76" s="43">
        <v>150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510</v>
      </c>
      <c r="G80" s="19">
        <f t="shared" ref="G80" si="34">SUM(G71:G79)</f>
        <v>27.900000000000002</v>
      </c>
      <c r="H80" s="19">
        <f t="shared" ref="H80" si="35">SUM(H71:H79)</f>
        <v>23.700000000000003</v>
      </c>
      <c r="I80" s="19">
        <f t="shared" ref="I80" si="36">SUM(I71:I79)</f>
        <v>126.3</v>
      </c>
      <c r="J80" s="19">
        <f t="shared" ref="J80:L80" si="37">SUM(J71:J79)</f>
        <v>846.4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27.900000000000002</v>
      </c>
      <c r="H81" s="32">
        <f t="shared" ref="H81" si="39">H70+H80</f>
        <v>23.700000000000003</v>
      </c>
      <c r="I81" s="32">
        <f t="shared" ref="I81" si="40">I70+I80</f>
        <v>126.3</v>
      </c>
      <c r="J81" s="32">
        <f t="shared" ref="J81:L81" si="41">J70+J80</f>
        <v>846.4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69</v>
      </c>
      <c r="F91" s="43" t="s">
        <v>117</v>
      </c>
      <c r="G91" s="43">
        <v>11.4</v>
      </c>
      <c r="H91" s="43">
        <v>10</v>
      </c>
      <c r="I91" s="43">
        <v>32.9</v>
      </c>
      <c r="J91" s="43">
        <v>261.10000000000002</v>
      </c>
      <c r="K91" s="44" t="s">
        <v>72</v>
      </c>
      <c r="L91" s="43"/>
    </row>
    <row r="92" spans="1:12" ht="15">
      <c r="A92" s="23"/>
      <c r="B92" s="15"/>
      <c r="C92" s="11"/>
      <c r="D92" s="7" t="s">
        <v>28</v>
      </c>
      <c r="E92" s="42" t="s">
        <v>70</v>
      </c>
      <c r="F92" s="43">
        <v>300</v>
      </c>
      <c r="G92" s="43">
        <v>14.8</v>
      </c>
      <c r="H92" s="43">
        <v>35</v>
      </c>
      <c r="I92" s="43">
        <v>32</v>
      </c>
      <c r="J92" s="43">
        <v>485.2</v>
      </c>
      <c r="K92" s="44" t="s">
        <v>71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39</v>
      </c>
      <c r="F94" s="43">
        <v>200</v>
      </c>
      <c r="G94" s="43">
        <v>0.2</v>
      </c>
      <c r="H94" s="43"/>
      <c r="I94" s="43">
        <v>14.1</v>
      </c>
      <c r="J94" s="43">
        <v>56</v>
      </c>
      <c r="K94" s="44" t="s">
        <v>41</v>
      </c>
      <c r="L94" s="43"/>
    </row>
    <row r="95" spans="1:12" ht="15">
      <c r="A95" s="23"/>
      <c r="B95" s="15"/>
      <c r="C95" s="11"/>
      <c r="D95" s="7" t="s">
        <v>31</v>
      </c>
      <c r="E95" s="42" t="s">
        <v>40</v>
      </c>
      <c r="F95" s="43">
        <v>60</v>
      </c>
      <c r="G95" s="43">
        <v>6</v>
      </c>
      <c r="H95" s="43">
        <v>0.6</v>
      </c>
      <c r="I95" s="43">
        <v>33.200000000000003</v>
      </c>
      <c r="J95" s="43">
        <v>150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46">SUM(G90:G98)</f>
        <v>32.400000000000006</v>
      </c>
      <c r="H99" s="19">
        <f t="shared" ref="H99" si="47">SUM(H90:H98)</f>
        <v>45.6</v>
      </c>
      <c r="I99" s="19">
        <f t="shared" ref="I99" si="48">SUM(I90:I98)</f>
        <v>112.2</v>
      </c>
      <c r="J99" s="19">
        <f t="shared" ref="J99:L99" si="49">SUM(J90:J98)</f>
        <v>952.3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 t="shared" ref="G100" si="50">G89+G99</f>
        <v>32.400000000000006</v>
      </c>
      <c r="H100" s="32">
        <f t="shared" ref="H100" si="51">H89+H99</f>
        <v>45.6</v>
      </c>
      <c r="I100" s="32">
        <f t="shared" ref="I100" si="52">I89+I99</f>
        <v>112.2</v>
      </c>
      <c r="J100" s="32">
        <f t="shared" ref="J100:L100" si="53">J89+J99</f>
        <v>952.3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 t="s">
        <v>118</v>
      </c>
      <c r="G110" s="43">
        <v>4.5</v>
      </c>
      <c r="H110" s="43">
        <v>7.9</v>
      </c>
      <c r="I110" s="43">
        <v>14.4</v>
      </c>
      <c r="J110" s="43">
        <v>157.30000000000001</v>
      </c>
      <c r="K110" s="44" t="s">
        <v>74</v>
      </c>
      <c r="L110" s="43"/>
    </row>
    <row r="111" spans="1:12" ht="25.5">
      <c r="A111" s="23"/>
      <c r="B111" s="15"/>
      <c r="C111" s="11"/>
      <c r="D111" s="7" t="s">
        <v>28</v>
      </c>
      <c r="E111" s="42" t="s">
        <v>75</v>
      </c>
      <c r="F111" s="43" t="s">
        <v>115</v>
      </c>
      <c r="G111" s="43">
        <v>15.2</v>
      </c>
      <c r="H111" s="43">
        <v>27.2</v>
      </c>
      <c r="I111" s="43">
        <v>6.5</v>
      </c>
      <c r="J111" s="43">
        <v>333</v>
      </c>
      <c r="K111" s="44" t="s">
        <v>76</v>
      </c>
      <c r="L111" s="43"/>
    </row>
    <row r="112" spans="1:12" ht="1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8.1999999999999993</v>
      </c>
      <c r="H112" s="43">
        <v>6.1</v>
      </c>
      <c r="I112" s="43">
        <v>38.799999999999997</v>
      </c>
      <c r="J112" s="43">
        <v>249.4</v>
      </c>
      <c r="K112" s="44" t="s">
        <v>53</v>
      </c>
      <c r="L112" s="43"/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/>
      <c r="H113" s="43"/>
      <c r="I113" s="43">
        <v>22</v>
      </c>
      <c r="J113" s="43">
        <v>88</v>
      </c>
      <c r="K113" s="44" t="s">
        <v>78</v>
      </c>
      <c r="L113" s="43"/>
    </row>
    <row r="114" spans="1:12" ht="15">
      <c r="A114" s="23"/>
      <c r="B114" s="15"/>
      <c r="C114" s="11"/>
      <c r="D114" s="7" t="s">
        <v>31</v>
      </c>
      <c r="E114" s="42" t="s">
        <v>40</v>
      </c>
      <c r="F114" s="43">
        <v>60</v>
      </c>
      <c r="G114" s="43">
        <v>6</v>
      </c>
      <c r="H114" s="43">
        <v>0.6</v>
      </c>
      <c r="I114" s="43">
        <v>33.200000000000003</v>
      </c>
      <c r="J114" s="43">
        <v>150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410</v>
      </c>
      <c r="G118" s="19">
        <f t="shared" ref="G118:J118" si="56">SUM(G109:G117)</f>
        <v>33.9</v>
      </c>
      <c r="H118" s="19">
        <f t="shared" si="56"/>
        <v>41.800000000000004</v>
      </c>
      <c r="I118" s="19">
        <f t="shared" si="56"/>
        <v>114.89999999999999</v>
      </c>
      <c r="J118" s="19">
        <f t="shared" si="56"/>
        <v>977.7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410</v>
      </c>
      <c r="G119" s="32">
        <f t="shared" ref="G119" si="58">G108+G118</f>
        <v>33.9</v>
      </c>
      <c r="H119" s="32">
        <f t="shared" ref="H119" si="59">H108+H118</f>
        <v>41.800000000000004</v>
      </c>
      <c r="I119" s="32">
        <f t="shared" ref="I119" si="60">I108+I118</f>
        <v>114.89999999999999</v>
      </c>
      <c r="J119" s="32">
        <f t="shared" ref="J119:L119" si="61">J108+J118</f>
        <v>977.7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79</v>
      </c>
      <c r="F129" s="43" t="s">
        <v>108</v>
      </c>
      <c r="G129" s="43">
        <v>7.3</v>
      </c>
      <c r="H129" s="43">
        <v>9.3000000000000007</v>
      </c>
      <c r="I129" s="43">
        <v>6.7</v>
      </c>
      <c r="J129" s="43">
        <v>147.9</v>
      </c>
      <c r="K129" s="44" t="s">
        <v>80</v>
      </c>
      <c r="L129" s="43"/>
    </row>
    <row r="130" spans="1:12" ht="15">
      <c r="A130" s="14"/>
      <c r="B130" s="15"/>
      <c r="C130" s="11"/>
      <c r="D130" s="7" t="s">
        <v>28</v>
      </c>
      <c r="E130" s="42" t="s">
        <v>81</v>
      </c>
      <c r="F130" s="43" t="s">
        <v>119</v>
      </c>
      <c r="G130" s="43">
        <v>25.6</v>
      </c>
      <c r="H130" s="43">
        <v>17.5</v>
      </c>
      <c r="I130" s="43">
        <v>42.1</v>
      </c>
      <c r="J130" s="43">
        <v>434.5</v>
      </c>
      <c r="K130" s="44" t="s">
        <v>82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0.2</v>
      </c>
      <c r="H132" s="43">
        <v>0.2</v>
      </c>
      <c r="I132" s="43">
        <v>25.3</v>
      </c>
      <c r="J132" s="43">
        <v>102.9</v>
      </c>
      <c r="K132" s="44" t="s">
        <v>84</v>
      </c>
      <c r="L132" s="43"/>
    </row>
    <row r="133" spans="1:12" ht="15">
      <c r="A133" s="14"/>
      <c r="B133" s="15"/>
      <c r="C133" s="11"/>
      <c r="D133" s="7" t="s">
        <v>31</v>
      </c>
      <c r="E133" s="42" t="s">
        <v>40</v>
      </c>
      <c r="F133" s="43">
        <v>60</v>
      </c>
      <c r="G133" s="43">
        <v>6</v>
      </c>
      <c r="H133" s="43">
        <v>0.6</v>
      </c>
      <c r="I133" s="43">
        <v>33.200000000000003</v>
      </c>
      <c r="J133" s="43">
        <v>150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260</v>
      </c>
      <c r="G137" s="19">
        <f t="shared" ref="G137:J137" si="64">SUM(G128:G136)</f>
        <v>39.1</v>
      </c>
      <c r="H137" s="19">
        <f t="shared" si="64"/>
        <v>27.6</v>
      </c>
      <c r="I137" s="19">
        <f t="shared" si="64"/>
        <v>107.30000000000001</v>
      </c>
      <c r="J137" s="19">
        <f t="shared" si="64"/>
        <v>835.3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260</v>
      </c>
      <c r="G138" s="32">
        <f t="shared" ref="G138" si="66">G127+G137</f>
        <v>39.1</v>
      </c>
      <c r="H138" s="32">
        <f t="shared" ref="H138" si="67">H127+H137</f>
        <v>27.6</v>
      </c>
      <c r="I138" s="32">
        <f t="shared" ref="I138" si="68">I127+I137</f>
        <v>107.30000000000001</v>
      </c>
      <c r="J138" s="32">
        <f t="shared" ref="J138:L138" si="69">J127+J137</f>
        <v>835.3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85</v>
      </c>
      <c r="F148" s="43" t="s">
        <v>108</v>
      </c>
      <c r="G148" s="43">
        <v>7.5</v>
      </c>
      <c r="H148" s="43">
        <v>5.6</v>
      </c>
      <c r="I148" s="43">
        <v>11.5</v>
      </c>
      <c r="J148" s="43">
        <v>135.6</v>
      </c>
      <c r="K148" s="44" t="s">
        <v>86</v>
      </c>
      <c r="L148" s="43"/>
    </row>
    <row r="149" spans="1:12" ht="15">
      <c r="A149" s="23"/>
      <c r="B149" s="15"/>
      <c r="C149" s="11"/>
      <c r="D149" s="7" t="s">
        <v>28</v>
      </c>
      <c r="E149" s="42" t="s">
        <v>101</v>
      </c>
      <c r="F149" s="43" t="s">
        <v>102</v>
      </c>
      <c r="G149" s="43">
        <v>13.2</v>
      </c>
      <c r="H149" s="43">
        <v>21.8</v>
      </c>
      <c r="I149" s="43">
        <v>34</v>
      </c>
      <c r="J149" s="43">
        <v>495.8</v>
      </c>
      <c r="K149" s="44" t="s">
        <v>103</v>
      </c>
      <c r="L149" s="43"/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3.7</v>
      </c>
      <c r="H150" s="43">
        <v>5.5</v>
      </c>
      <c r="I150" s="43">
        <v>21.2</v>
      </c>
      <c r="J150" s="43">
        <v>156.80000000000001</v>
      </c>
      <c r="K150" s="44" t="s">
        <v>43</v>
      </c>
      <c r="L150" s="43"/>
    </row>
    <row r="151" spans="1:12" ht="1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/>
      <c r="H151" s="43"/>
      <c r="I151" s="43">
        <v>19</v>
      </c>
      <c r="J151" s="43">
        <v>75</v>
      </c>
      <c r="K151" s="44" t="s">
        <v>61</v>
      </c>
      <c r="L151" s="43"/>
    </row>
    <row r="152" spans="1:12" ht="15">
      <c r="A152" s="23"/>
      <c r="B152" s="15"/>
      <c r="C152" s="11"/>
      <c r="D152" s="7" t="s">
        <v>31</v>
      </c>
      <c r="E152" s="42" t="s">
        <v>40</v>
      </c>
      <c r="F152" s="43">
        <v>60</v>
      </c>
      <c r="G152" s="43">
        <v>6</v>
      </c>
      <c r="H152" s="43">
        <v>0.6</v>
      </c>
      <c r="I152" s="43">
        <v>33.200000000000003</v>
      </c>
      <c r="J152" s="43">
        <v>150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410</v>
      </c>
      <c r="G156" s="19">
        <f t="shared" ref="G156:J156" si="72">SUM(G147:G155)</f>
        <v>30.4</v>
      </c>
      <c r="H156" s="19">
        <f t="shared" si="72"/>
        <v>33.5</v>
      </c>
      <c r="I156" s="19">
        <f t="shared" si="72"/>
        <v>118.9</v>
      </c>
      <c r="J156" s="19">
        <f t="shared" si="72"/>
        <v>1013.2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410</v>
      </c>
      <c r="G157" s="32">
        <f t="shared" ref="G157" si="74">G146+G156</f>
        <v>30.4</v>
      </c>
      <c r="H157" s="32">
        <f t="shared" ref="H157" si="75">H146+H156</f>
        <v>33.5</v>
      </c>
      <c r="I157" s="32">
        <f t="shared" ref="I157" si="76">I146+I156</f>
        <v>118.9</v>
      </c>
      <c r="J157" s="32">
        <f t="shared" ref="J157:L157" si="77">J146+J156</f>
        <v>1013.2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>
      <c r="A167" s="23"/>
      <c r="B167" s="15"/>
      <c r="C167" s="11"/>
      <c r="D167" s="7" t="s">
        <v>27</v>
      </c>
      <c r="E167" s="42" t="s">
        <v>87</v>
      </c>
      <c r="F167" s="43" t="s">
        <v>117</v>
      </c>
      <c r="G167" s="43">
        <v>4.3</v>
      </c>
      <c r="H167" s="43">
        <v>5.0999999999999996</v>
      </c>
      <c r="I167" s="43">
        <v>20.8</v>
      </c>
      <c r="J167" s="43">
        <v>148.4</v>
      </c>
      <c r="K167" s="44" t="s">
        <v>62</v>
      </c>
      <c r="L167" s="43"/>
    </row>
    <row r="168" spans="1:12" ht="25.5">
      <c r="A168" s="23"/>
      <c r="B168" s="15"/>
      <c r="C168" s="11"/>
      <c r="D168" s="7" t="s">
        <v>28</v>
      </c>
      <c r="E168" s="42" t="s">
        <v>104</v>
      </c>
      <c r="F168" s="43" t="s">
        <v>109</v>
      </c>
      <c r="G168" s="43">
        <v>15</v>
      </c>
      <c r="H168" s="43">
        <v>13.7</v>
      </c>
      <c r="I168" s="43">
        <v>16.399999999999999</v>
      </c>
      <c r="J168" s="43">
        <v>247.1</v>
      </c>
      <c r="K168" s="44" t="s">
        <v>105</v>
      </c>
      <c r="L168" s="43"/>
    </row>
    <row r="169" spans="1:12" ht="1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3.6</v>
      </c>
      <c r="H169" s="43">
        <v>5.5</v>
      </c>
      <c r="I169" s="43">
        <v>34.9</v>
      </c>
      <c r="J169" s="43">
        <v>215</v>
      </c>
      <c r="K169" s="44" t="s">
        <v>66</v>
      </c>
      <c r="L169" s="43"/>
    </row>
    <row r="170" spans="1:12" ht="15">
      <c r="A170" s="23"/>
      <c r="B170" s="15"/>
      <c r="C170" s="11"/>
      <c r="D170" s="7" t="s">
        <v>30</v>
      </c>
      <c r="E170" s="42" t="s">
        <v>88</v>
      </c>
      <c r="F170" s="43">
        <v>200</v>
      </c>
      <c r="G170" s="43">
        <v>1.8</v>
      </c>
      <c r="H170" s="43">
        <v>1.2</v>
      </c>
      <c r="I170" s="43">
        <v>22.1</v>
      </c>
      <c r="J170" s="43">
        <v>112.2</v>
      </c>
      <c r="K170" s="44" t="s">
        <v>89</v>
      </c>
      <c r="L170" s="43"/>
    </row>
    <row r="171" spans="1:12" ht="15">
      <c r="A171" s="23"/>
      <c r="B171" s="15"/>
      <c r="C171" s="11"/>
      <c r="D171" s="7" t="s">
        <v>31</v>
      </c>
      <c r="E171" s="42" t="s">
        <v>40</v>
      </c>
      <c r="F171" s="43">
        <v>60</v>
      </c>
      <c r="G171" s="43">
        <v>6</v>
      </c>
      <c r="H171" s="43">
        <v>0.6</v>
      </c>
      <c r="I171" s="43">
        <v>33.200000000000003</v>
      </c>
      <c r="J171" s="43">
        <v>150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410</v>
      </c>
      <c r="G175" s="19">
        <f t="shared" ref="G175:J175" si="80">SUM(G166:G174)</f>
        <v>30.700000000000003</v>
      </c>
      <c r="H175" s="19">
        <f t="shared" si="80"/>
        <v>26.099999999999998</v>
      </c>
      <c r="I175" s="19">
        <f t="shared" si="80"/>
        <v>127.39999999999999</v>
      </c>
      <c r="J175" s="19">
        <f t="shared" si="80"/>
        <v>872.7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410</v>
      </c>
      <c r="G176" s="32">
        <f t="shared" ref="G176" si="82">G165+G175</f>
        <v>30.700000000000003</v>
      </c>
      <c r="H176" s="32">
        <f t="shared" ref="H176" si="83">H165+H175</f>
        <v>26.099999999999998</v>
      </c>
      <c r="I176" s="32">
        <f t="shared" ref="I176" si="84">I165+I175</f>
        <v>127.39999999999999</v>
      </c>
      <c r="J176" s="32">
        <f t="shared" ref="J176:L176" si="85">J165+J175</f>
        <v>872.7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90</v>
      </c>
      <c r="F186" s="43" t="s">
        <v>120</v>
      </c>
      <c r="G186" s="43">
        <v>8.3000000000000007</v>
      </c>
      <c r="H186" s="43">
        <v>9.1999999999999993</v>
      </c>
      <c r="I186" s="43">
        <v>18.7</v>
      </c>
      <c r="J186" s="43">
        <v>193.7</v>
      </c>
      <c r="K186" s="44" t="s">
        <v>91</v>
      </c>
      <c r="L186" s="43"/>
    </row>
    <row r="187" spans="1:12" ht="15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17.899999999999999</v>
      </c>
      <c r="H187" s="43">
        <v>16.2</v>
      </c>
      <c r="I187" s="43">
        <v>15.9</v>
      </c>
      <c r="J187" s="43">
        <v>285.10000000000002</v>
      </c>
      <c r="K187" s="44" t="s">
        <v>93</v>
      </c>
      <c r="L187" s="43"/>
    </row>
    <row r="188" spans="1:12" ht="1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3.12</v>
      </c>
      <c r="H188" s="43">
        <v>6.56</v>
      </c>
      <c r="I188" s="43">
        <v>7.74</v>
      </c>
      <c r="J188" s="43">
        <v>54.25</v>
      </c>
      <c r="K188" s="44" t="s">
        <v>95</v>
      </c>
      <c r="L188" s="43"/>
    </row>
    <row r="189" spans="1:12" ht="15">
      <c r="A189" s="23"/>
      <c r="B189" s="15"/>
      <c r="C189" s="11"/>
      <c r="D189" s="7" t="s">
        <v>30</v>
      </c>
      <c r="E189" s="42" t="s">
        <v>96</v>
      </c>
      <c r="F189" s="43" t="s">
        <v>112</v>
      </c>
      <c r="G189" s="43">
        <v>0.3</v>
      </c>
      <c r="H189" s="43"/>
      <c r="I189" s="43">
        <v>14.3</v>
      </c>
      <c r="J189" s="43">
        <v>58.2</v>
      </c>
      <c r="K189" s="44" t="s">
        <v>55</v>
      </c>
      <c r="L189" s="43"/>
    </row>
    <row r="190" spans="1:12" ht="1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6</v>
      </c>
      <c r="H190" s="43">
        <v>0.6</v>
      </c>
      <c r="I190" s="43">
        <v>33.200000000000003</v>
      </c>
      <c r="J190" s="43">
        <v>150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310</v>
      </c>
      <c r="G194" s="19">
        <f t="shared" ref="G194:J194" si="88">SUM(G185:G193)</f>
        <v>35.620000000000005</v>
      </c>
      <c r="H194" s="19">
        <f t="shared" si="88"/>
        <v>32.559999999999995</v>
      </c>
      <c r="I194" s="19">
        <f t="shared" si="88"/>
        <v>89.84</v>
      </c>
      <c r="J194" s="19">
        <f t="shared" si="88"/>
        <v>741.25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310</v>
      </c>
      <c r="G195" s="32">
        <f t="shared" ref="G195" si="90">G184+G194</f>
        <v>35.620000000000005</v>
      </c>
      <c r="H195" s="32">
        <f t="shared" ref="H195" si="91">H184+H194</f>
        <v>32.559999999999995</v>
      </c>
      <c r="I195" s="32">
        <f t="shared" ref="I195" si="92">I184+I194</f>
        <v>89.84</v>
      </c>
      <c r="J195" s="32">
        <f t="shared" ref="J195:L195" si="93">J184+J194</f>
        <v>741.25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33.841999999999999</v>
      </c>
      <c r="H196" s="34">
        <f t="shared" si="94"/>
        <v>34.756</v>
      </c>
      <c r="I196" s="34">
        <f t="shared" si="94"/>
        <v>114.84399999999998</v>
      </c>
      <c r="J196" s="34">
        <f t="shared" si="94"/>
        <v>917.09500000000003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dcterms:created xsi:type="dcterms:W3CDTF">2022-05-16T14:23:56Z</dcterms:created>
  <dcterms:modified xsi:type="dcterms:W3CDTF">2024-09-03T05:23:26Z</dcterms:modified>
</cp:coreProperties>
</file>